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<sst xmlns="http://schemas.openxmlformats.org/spreadsheetml/2006/main" count="578" uniqueCount="256">
  <si>
    <t>关于发放公益性岗位人员岗位补贴及社保补贴的公示</t>
  </si>
  <si>
    <t xml:space="preserve">    根据《山东省就业补助资金管理办法》的通知（鲁财社[2018]86号)等文件精神，对2022-2024年聘用的公益性岗位人员享受岗位补贴和社会保险补贴情况进行审核，共计10个单位的公益性岗位符合申报补贴条件，现将名单公示如下，公示期自2025年6月13日至6月19日，并接受社会监督。    监督电话：0530-6259929                                                        
                                                                                                       东明县公共就业和人才服务中心   
                                                                                                               2025年6月13日
</t>
  </si>
  <si>
    <t>东明县城乡公益性岗位补贴资金申请表</t>
  </si>
  <si>
    <t>申请单位名称(盖章)：东明县焦园乡人民政府</t>
  </si>
  <si>
    <t>申请时间：2025年6月3日</t>
  </si>
  <si>
    <t>序号</t>
  </si>
  <si>
    <t>姓名</t>
  </si>
  <si>
    <t>身份证号</t>
  </si>
  <si>
    <t>合同期限</t>
  </si>
  <si>
    <t>岗位性质</t>
  </si>
  <si>
    <t>岗位名称</t>
  </si>
  <si>
    <t>补贴申请期限</t>
  </si>
  <si>
    <t>岗位补贴金额</t>
  </si>
  <si>
    <t>社保补贴金额</t>
  </si>
  <si>
    <t>补贴合计金额</t>
  </si>
  <si>
    <t>起始月</t>
  </si>
  <si>
    <t>终止月</t>
  </si>
  <si>
    <t>月数</t>
  </si>
  <si>
    <t>费振霞</t>
  </si>
  <si>
    <t>37293019890708****</t>
  </si>
  <si>
    <t>20230424-20260430</t>
  </si>
  <si>
    <t>城镇公益性</t>
  </si>
  <si>
    <t>娄瑞霞</t>
  </si>
  <si>
    <t>37293019870201****</t>
  </si>
  <si>
    <t>20230501-20260430</t>
  </si>
  <si>
    <t>张元花</t>
  </si>
  <si>
    <t>37292619760411****</t>
  </si>
  <si>
    <t>202411-202510</t>
  </si>
  <si>
    <t>李嘉宁</t>
  </si>
  <si>
    <t>37293020000725****</t>
  </si>
  <si>
    <t>李亚康</t>
  </si>
  <si>
    <t>37293019990521****</t>
  </si>
  <si>
    <t>朱晓娜</t>
  </si>
  <si>
    <t>37172820020219****</t>
  </si>
  <si>
    <t>合计</t>
  </si>
  <si>
    <t>填表人</t>
  </si>
  <si>
    <t>赵飞</t>
  </si>
  <si>
    <t>联系电话</t>
  </si>
  <si>
    <t>单位名称（盖章）：东明县渔沃街道办事处</t>
  </si>
  <si>
    <t>统一社会信用代码：113717285830886723</t>
  </si>
  <si>
    <t>2025年6月4日</t>
  </si>
  <si>
    <t>人员类别</t>
  </si>
  <si>
    <t>所在岗位名称</t>
  </si>
  <si>
    <t>社保基数</t>
  </si>
  <si>
    <t>社保补贴
金额（元）</t>
  </si>
  <si>
    <t>岗位补贴
金额（元）</t>
  </si>
  <si>
    <t>补贴总
金额（元）</t>
  </si>
  <si>
    <t>丁亭亭</t>
  </si>
  <si>
    <t>37292519901223****</t>
  </si>
  <si>
    <t>公益岗</t>
  </si>
  <si>
    <t>协理员</t>
  </si>
  <si>
    <t>朱永丽</t>
  </si>
  <si>
    <t>41022419810914****</t>
  </si>
  <si>
    <t>余芳</t>
  </si>
  <si>
    <t>34062119821207****</t>
  </si>
  <si>
    <t>魏若冰</t>
  </si>
  <si>
    <t>37172820020624****</t>
  </si>
  <si>
    <t>邢艳芳</t>
  </si>
  <si>
    <t>37293019871224****</t>
  </si>
  <si>
    <t>游慧敏</t>
  </si>
  <si>
    <t>37293019940213****</t>
  </si>
  <si>
    <t>王慧丽</t>
  </si>
  <si>
    <t>37293019860701****</t>
  </si>
  <si>
    <t>合 计</t>
  </si>
  <si>
    <t>开户银行</t>
  </si>
  <si>
    <t>账户名称
开户账号</t>
  </si>
  <si>
    <t>陈宇</t>
  </si>
  <si>
    <t>公共就业和人才服务机构审核意见：</t>
  </si>
  <si>
    <t>经办人：(签章)                              审核人：(签章)                                  （盖章）</t>
  </si>
  <si>
    <t xml:space="preserve">                  年    月    日                                   年    月    日                                年     月    日</t>
  </si>
  <si>
    <t>备注：</t>
  </si>
  <si>
    <t>1.此表一式两份，单位加盖公章。</t>
  </si>
  <si>
    <t>2.申请单位需提供真实资料并据实填报信息，公益性岗位人员必须符合申请条件。如与实际情况不一致，承担相应责任。</t>
  </si>
  <si>
    <t>单位名称（盖章）：东明县沙窝镇人民政府</t>
  </si>
  <si>
    <t>申请时间：</t>
  </si>
  <si>
    <t>社保补贴金额（元）</t>
  </si>
  <si>
    <t>岗位补贴金额（元）</t>
  </si>
  <si>
    <t>补贴总金额（元）</t>
  </si>
  <si>
    <t>程丽娜</t>
  </si>
  <si>
    <t>37293019900322****</t>
  </si>
  <si>
    <t>20230418-20260417</t>
  </si>
  <si>
    <t>公益性岗位</t>
  </si>
  <si>
    <t>王瑞芳</t>
  </si>
  <si>
    <t>37293019961105****</t>
  </si>
  <si>
    <t>乔惠敏</t>
  </si>
  <si>
    <t>37293019861225****</t>
  </si>
  <si>
    <t>陈丽梅</t>
  </si>
  <si>
    <t>51132219850315****</t>
  </si>
  <si>
    <t>段晶玲</t>
  </si>
  <si>
    <t>37172820030129****</t>
  </si>
  <si>
    <t>20230626-20250625</t>
  </si>
  <si>
    <t>刘瑞红</t>
  </si>
  <si>
    <t>37172820011021****</t>
  </si>
  <si>
    <t>李改芳</t>
  </si>
  <si>
    <t>37293019870607****</t>
  </si>
  <si>
    <t>20241118-20251117</t>
  </si>
  <si>
    <t>李帅彪</t>
  </si>
  <si>
    <t>37172820020326****</t>
  </si>
  <si>
    <t>刘宁茹</t>
  </si>
  <si>
    <t>37172820020804****</t>
  </si>
  <si>
    <t>刘艳丽</t>
  </si>
  <si>
    <t>37293019841223****</t>
  </si>
  <si>
    <t>王凤平</t>
  </si>
  <si>
    <t>37293019860203****</t>
  </si>
  <si>
    <t>杨雪丽</t>
  </si>
  <si>
    <t>37293020000201****</t>
  </si>
  <si>
    <t>宋晓静</t>
  </si>
  <si>
    <t>37172820030206****</t>
  </si>
  <si>
    <t>合  计</t>
  </si>
  <si>
    <t>东明农商银行沙沃支行</t>
  </si>
  <si>
    <t>开户账号</t>
  </si>
  <si>
    <t>黄国建</t>
  </si>
  <si>
    <t>单位名称（盖章）：东明县三春集镇人民政府</t>
  </si>
  <si>
    <t>申请时间：2025年6月4日</t>
  </si>
  <si>
    <t>李梦婷</t>
  </si>
  <si>
    <t>37172820020323****</t>
  </si>
  <si>
    <t>20241201-20251130</t>
  </si>
  <si>
    <t>城镇公益岗</t>
  </si>
  <si>
    <t>基层公共服务</t>
  </si>
  <si>
    <t>韩奥丽</t>
  </si>
  <si>
    <t>37293019920204****</t>
  </si>
  <si>
    <t>朱颜霞</t>
  </si>
  <si>
    <t>37293019760329****</t>
  </si>
  <si>
    <t>窦景雯</t>
  </si>
  <si>
    <t>37172820040528****</t>
  </si>
  <si>
    <t>宋进博</t>
  </si>
  <si>
    <t>申请单位名称(盖章)：东明县马头镇人民政府</t>
  </si>
  <si>
    <t>申请时间：2025年6月5日</t>
  </si>
  <si>
    <t>杨俊霞</t>
  </si>
  <si>
    <t>37293019780916****</t>
  </si>
  <si>
    <t>20230501-20260501</t>
  </si>
  <si>
    <t>公益性</t>
  </si>
  <si>
    <t>崔美娥</t>
  </si>
  <si>
    <t>37293019780114****</t>
  </si>
  <si>
    <t>张交粉</t>
  </si>
  <si>
    <t>37293019820805****</t>
  </si>
  <si>
    <t>王冠江</t>
  </si>
  <si>
    <t>37293019681116****</t>
  </si>
  <si>
    <t>王祥彦</t>
  </si>
  <si>
    <t>37293019671213****</t>
  </si>
  <si>
    <t>刘香花</t>
  </si>
  <si>
    <t>37078419840402****</t>
  </si>
  <si>
    <t>填表人:李杰</t>
  </si>
  <si>
    <t>联系电话:</t>
  </si>
  <si>
    <t>单位名称（盖章）：东明县城关街道办事处</t>
  </si>
  <si>
    <t>统一社会信用代码：11371728004497181C</t>
  </si>
  <si>
    <t>王海迪</t>
  </si>
  <si>
    <t>37293019990629****</t>
  </si>
  <si>
    <t>劳动保障协理员</t>
  </si>
  <si>
    <t>郁龙丹</t>
  </si>
  <si>
    <t>37293020001025****</t>
  </si>
  <si>
    <t>吴丽娜</t>
  </si>
  <si>
    <t>37293019970420****</t>
  </si>
  <si>
    <t>胡春芝</t>
  </si>
  <si>
    <t>37293019830214****</t>
  </si>
  <si>
    <t>郭少龙</t>
  </si>
  <si>
    <t>37293020000116****</t>
  </si>
  <si>
    <t>贾英英</t>
  </si>
  <si>
    <t>41072719860306****</t>
  </si>
  <si>
    <t>海思童</t>
  </si>
  <si>
    <t>37172820040115****</t>
  </si>
  <si>
    <t>雷晶</t>
  </si>
  <si>
    <t>37293020010515****</t>
  </si>
  <si>
    <t>张雪瑶</t>
  </si>
  <si>
    <t>37172820021112****</t>
  </si>
  <si>
    <t>东明县农业银行城关分理处</t>
  </si>
  <si>
    <t>开户名称
开户账号</t>
  </si>
  <si>
    <t>徐丽</t>
  </si>
  <si>
    <t>申请单位名称(盖章)：东明县长兴集乡人民政府                                                  申请时间：2025年6月3日</t>
  </si>
  <si>
    <t>补贴合计金额（元）</t>
  </si>
  <si>
    <t>杨莉莉</t>
  </si>
  <si>
    <t>37293019920915****</t>
  </si>
  <si>
    <t>2023.05.10-2026.05.09</t>
  </si>
  <si>
    <t>社区保洁</t>
  </si>
  <si>
    <t>麻秀香</t>
  </si>
  <si>
    <t>37293019771113****</t>
  </si>
  <si>
    <t>王金颜</t>
  </si>
  <si>
    <t>37293019910602****</t>
  </si>
  <si>
    <t>艾利娟</t>
  </si>
  <si>
    <t>37293019890828****</t>
  </si>
  <si>
    <t>李香花</t>
  </si>
  <si>
    <t>37293019890425****</t>
  </si>
  <si>
    <t>王瑞祯</t>
  </si>
  <si>
    <t>37293019800513****</t>
  </si>
  <si>
    <t>郝龚敏</t>
  </si>
  <si>
    <t>37293019870326****</t>
  </si>
  <si>
    <t>2023.07.01-2025.12.31</t>
  </si>
  <si>
    <t>苏红霞</t>
  </si>
  <si>
    <t>37293019790310****</t>
  </si>
  <si>
    <t>2024.12.01-2025.11.30</t>
  </si>
  <si>
    <t>司梅霞</t>
  </si>
  <si>
    <t>37293019790124****</t>
  </si>
  <si>
    <t>张莉</t>
  </si>
  <si>
    <t>37293019800929****</t>
  </si>
  <si>
    <t>肖海涛</t>
  </si>
  <si>
    <t>备注：1.此表一式两份，单位加盖公章。2.申请单位需提供真实资料并据实填报信息，公益性岗位人员必须符合申请条件。如与实际情况不一致，承担相应责任。</t>
  </si>
  <si>
    <t>单位名称：东明县司法局</t>
  </si>
  <si>
    <t>李含迪</t>
  </si>
  <si>
    <t>37293020010806****</t>
  </si>
  <si>
    <t>20230413-20260412</t>
  </si>
  <si>
    <t>司法协理员</t>
  </si>
  <si>
    <t>牛银苹</t>
  </si>
  <si>
    <t>37293019830405****</t>
  </si>
  <si>
    <t>邵雪云</t>
  </si>
  <si>
    <t>37293019780707****</t>
  </si>
  <si>
    <t>王迪</t>
  </si>
  <si>
    <t>单位名称：东明县东明集镇人民政府</t>
  </si>
  <si>
    <t>申请时间：2025年6月6日</t>
  </si>
  <si>
    <t>郭小凡</t>
  </si>
  <si>
    <t>37293020001116****</t>
  </si>
  <si>
    <t>2023.04.01-2025.09.30</t>
  </si>
  <si>
    <t>杨雪平</t>
  </si>
  <si>
    <t>37293019881215****</t>
  </si>
  <si>
    <t>邢俊玲</t>
  </si>
  <si>
    <t>37293019770108****</t>
  </si>
  <si>
    <t>2024.11.18-2025.11.17</t>
  </si>
  <si>
    <t>张艳娜</t>
  </si>
  <si>
    <t>37293019890412****</t>
  </si>
  <si>
    <t>邵伟涛</t>
  </si>
  <si>
    <t>37293019810708****</t>
  </si>
  <si>
    <t>卢若菡</t>
  </si>
  <si>
    <t>37172820070618****</t>
  </si>
  <si>
    <t>张丽花</t>
  </si>
  <si>
    <t>37293019850102****</t>
  </si>
  <si>
    <t>胡慧娜</t>
  </si>
  <si>
    <t>37293019890206****</t>
  </si>
  <si>
    <t>彭秀华</t>
  </si>
  <si>
    <t>单位名称（盖章）：东明县陆圈镇人民政府</t>
  </si>
  <si>
    <t>统一社会信用代码：</t>
  </si>
  <si>
    <t>身份证号码</t>
  </si>
  <si>
    <t>孙倩倩</t>
  </si>
  <si>
    <t>37293019980925****</t>
  </si>
  <si>
    <t>零就业</t>
  </si>
  <si>
    <t>耿俊霞</t>
  </si>
  <si>
    <t>37293019920111****</t>
  </si>
  <si>
    <t>王青丽</t>
  </si>
  <si>
    <t>37293019860901****</t>
  </si>
  <si>
    <t>王玉华</t>
  </si>
  <si>
    <t>37290119770830****</t>
  </si>
  <si>
    <t>城镇大龄失业</t>
  </si>
  <si>
    <t>孙晨燕</t>
  </si>
  <si>
    <t>37293019971020****</t>
  </si>
  <si>
    <t>王如冰</t>
  </si>
  <si>
    <t>37172820060605****</t>
  </si>
  <si>
    <t>16-24岁失业青年</t>
  </si>
  <si>
    <t>李翠红</t>
  </si>
  <si>
    <t>42118119910114****</t>
  </si>
  <si>
    <t>孙同领</t>
  </si>
  <si>
    <t>37293019750909****</t>
  </si>
  <si>
    <t>侯松林</t>
  </si>
  <si>
    <t>37293019690315****</t>
  </si>
  <si>
    <t>开户银行：</t>
  </si>
  <si>
    <t>陆圈镇财政所</t>
  </si>
  <si>
    <t>开户账号：</t>
  </si>
  <si>
    <t>张晓霞</t>
  </si>
  <si>
    <t>年  月  日                                   年  月  日                                年   月   日</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</si>
</sst>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quot;年&quot;m&quot;月&quot;d&quot;日&quot;;@"/>
    <numFmt numFmtId="179" formatCode="###############0"/>
  </numFmts>
  <fonts count="47">
    <font>
      <sz val="11"/>
      <color theme="1"/>
      <name val="宋体"/>
      <charset val="134"/>
      <scheme val="minor"/>
    </font>
    <font>
      <sz val="12"/>
      <name val="宋体"/>
      <charset val="134"/>
    </font>
    <font>
      <sz val="20"/>
      <name val="宋体"/>
      <charset val="134"/>
    </font>
    <font>
      <b/>
      <sz val="18"/>
      <name val="宋体"/>
      <charset val="134"/>
    </font>
    <font>
      <sz val="11"/>
      <name val="宋体"/>
      <charset val="134"/>
    </font>
    <font>
      <sz val="10"/>
      <color rgb="FF000000"/>
      <name val="宋体"/>
      <charset val="134"/>
      <scheme val="minor"/>
    </font>
    <font>
      <sz val="10"/>
      <color theme="1"/>
      <name val="宋体"/>
      <charset val="134"/>
      <scheme val="minor"/>
    </font>
    <font>
      <sz val="10"/>
      <name val="宋体"/>
      <charset val="134"/>
      <scheme val="minor"/>
    </font>
    <font>
      <b/>
      <sz val="18"/>
      <color theme="1"/>
      <name val="仿宋_GB2312"/>
      <charset val="134"/>
    </font>
    <font>
      <sz val="10"/>
      <name val="宋体"/>
      <charset val="134"/>
    </font>
    <font>
      <sz val="9"/>
      <color rgb="FF000000"/>
      <name val="宋体"/>
      <charset val="134"/>
      <scheme val="minor"/>
    </font>
    <font>
      <sz val="10"/>
      <color rgb="FF000000"/>
      <name val="宋体"/>
      <charset val="134"/>
    </font>
    <font>
      <sz val="9"/>
      <color rgb="FF000000"/>
      <name val="仿宋_GB2312"/>
      <charset val="134"/>
    </font>
    <font>
      <sz val="10"/>
      <color indexed="8"/>
      <name val="宋体"/>
      <charset val="134"/>
      <scheme val="minor"/>
    </font>
    <font>
      <sz val="10"/>
      <color rgb="FF000000"/>
      <name val="仿宋_GB2312"/>
      <charset val="134"/>
    </font>
    <font>
      <sz val="11"/>
      <color rgb="FF000000"/>
      <name val="仿宋"/>
      <charset val="134"/>
    </font>
    <font>
      <sz val="11"/>
      <color rgb="FF000000"/>
      <name val="仿宋_GB2312"/>
      <charset val="134"/>
    </font>
    <font>
      <sz val="22"/>
      <color rgb="FF000000"/>
      <name val="宋体"/>
      <charset val="134"/>
    </font>
    <font>
      <sz val="14"/>
      <color rgb="FF000000"/>
      <name val="仿宋"/>
      <charset val="134"/>
    </font>
    <font>
      <sz val="14"/>
      <color theme="1"/>
      <name val="宋体"/>
      <charset val="134"/>
      <scheme val="minor"/>
    </font>
    <font>
      <sz val="14"/>
      <color theme="1"/>
      <name val="仿宋"/>
      <charset val="134"/>
    </font>
    <font>
      <sz val="12"/>
      <color rgb="FF000000"/>
      <name val="仿宋"/>
      <charset val="134"/>
    </font>
    <font>
      <sz val="12"/>
      <color theme="1"/>
      <name val="仿宋"/>
      <charset val="134"/>
    </font>
    <font>
      <sz val="10"/>
      <color rgb="FF000000"/>
      <name val="宋体"/>
      <charset val="134"/>
      <scheme val="major"/>
    </font>
    <font>
      <sz val="10"/>
      <name val="宋体"/>
      <charset val="134"/>
      <scheme val="major"/>
    </font>
    <font>
      <sz val="10"/>
      <color indexed="8"/>
      <name val="宋体"/>
      <charset val="134"/>
      <scheme val="major"/>
    </font>
    <font>
      <b/>
      <sz val="18"/>
      <color rgb="FF000000"/>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medium">
        <color rgb="FF000000"/>
      </right>
      <top style="thin">
        <color auto="1"/>
      </top>
      <bottom/>
      <diagonal/>
    </border>
    <border>
      <left style="medium">
        <color rgb="FF000000"/>
      </left>
      <right style="medium">
        <color rgb="FF000000"/>
      </right>
      <top style="thin">
        <color auto="1"/>
      </top>
      <bottom/>
      <diagonal/>
    </border>
    <border>
      <left style="thin">
        <color auto="1"/>
      </left>
      <right style="medium">
        <color rgb="FF000000"/>
      </right>
      <top/>
      <bottom/>
      <diagonal/>
    </border>
    <border>
      <left style="medium">
        <color rgb="FF000000"/>
      </left>
      <right style="medium">
        <color rgb="FF000000"/>
      </right>
      <top/>
      <bottom/>
      <diagonal/>
    </border>
    <border>
      <left style="thin">
        <color auto="1"/>
      </left>
      <right style="medium">
        <color rgb="FF000000"/>
      </right>
      <top/>
      <bottom style="thin">
        <color auto="1"/>
      </bottom>
      <diagonal/>
    </border>
    <border>
      <left style="medium">
        <color rgb="FF000000"/>
      </left>
      <right style="medium">
        <color rgb="FF000000"/>
      </right>
      <top/>
      <bottom style="thin">
        <color auto="1"/>
      </bottom>
      <diagonal/>
    </border>
    <border>
      <left style="medium">
        <color rgb="FF000000"/>
      </left>
      <right style="thin">
        <color auto="1"/>
      </right>
      <top style="thin">
        <color auto="1"/>
      </top>
      <bottom/>
      <diagonal/>
    </border>
    <border>
      <left style="medium">
        <color rgb="FF000000"/>
      </left>
      <right style="thin">
        <color auto="1"/>
      </right>
      <top/>
      <bottom/>
      <diagonal/>
    </border>
    <border>
      <left style="medium">
        <color rgb="FF000000"/>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2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3" borderId="25" applyNumberFormat="0" applyAlignment="0" applyProtection="0">
      <alignment vertical="center"/>
    </xf>
    <xf numFmtId="0" fontId="37" fillId="4" borderId="26" applyNumberFormat="0" applyAlignment="0" applyProtection="0">
      <alignment vertical="center"/>
    </xf>
    <xf numFmtId="0" fontId="38" fillId="4" borderId="25" applyNumberFormat="0" applyAlignment="0" applyProtection="0">
      <alignment vertical="center"/>
    </xf>
    <xf numFmtId="0" fontId="39" fillId="5" borderId="27" applyNumberFormat="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cellStyleXfs>
  <cellXfs count="127">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5" xfId="0" applyFont="1" applyFill="1" applyBorder="1" applyAlignment="1">
      <alignment horizontal="justify" vertical="top" wrapText="1"/>
    </xf>
    <xf numFmtId="0" fontId="10" fillId="0" borderId="6" xfId="0" applyFont="1" applyFill="1" applyBorder="1" applyAlignment="1">
      <alignment horizontal="justify" vertical="top" wrapText="1"/>
    </xf>
    <xf numFmtId="0" fontId="10" fillId="0" borderId="7" xfId="0" applyFont="1" applyFill="1" applyBorder="1" applyAlignment="1">
      <alignment horizontal="justify" vertical="top" wrapText="1"/>
    </xf>
    <xf numFmtId="0" fontId="10" fillId="0" borderId="8" xfId="0" applyFont="1" applyFill="1" applyBorder="1" applyAlignment="1">
      <alignment horizontal="justify" vertical="top"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49" fontId="12" fillId="0" borderId="0"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10" fillId="0" borderId="9" xfId="0" applyFont="1" applyFill="1" applyBorder="1" applyAlignment="1">
      <alignment horizontal="justify" vertical="top" wrapText="1"/>
    </xf>
    <xf numFmtId="0" fontId="10" fillId="0" borderId="10" xfId="0" applyFont="1" applyFill="1" applyBorder="1" applyAlignment="1">
      <alignment horizontal="justify" vertical="top" wrapText="1"/>
    </xf>
    <xf numFmtId="0" fontId="10" fillId="0" borderId="11" xfId="0" applyFont="1" applyFill="1" applyBorder="1" applyAlignment="1">
      <alignment horizontal="justify" vertical="top" wrapText="1"/>
    </xf>
    <xf numFmtId="0" fontId="6" fillId="0" borderId="0" xfId="0" applyFont="1" applyFill="1" applyBorder="1" applyAlignment="1">
      <alignment vertical="center"/>
    </xf>
    <xf numFmtId="31" fontId="11" fillId="0" borderId="0" xfId="0" applyNumberFormat="1" applyFont="1" applyFill="1" applyBorder="1" applyAlignment="1">
      <alignment horizontal="center" vertical="center" wrapText="1"/>
    </xf>
    <xf numFmtId="31" fontId="14" fillId="0" borderId="0" xfId="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177" fontId="0" fillId="0" borderId="0" xfId="0" applyNumberFormat="1"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6" fillId="0" borderId="13"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4" xfId="0" applyFont="1" applyFill="1" applyBorder="1" applyAlignment="1">
      <alignment horizontal="left" vertical="top" wrapText="1"/>
    </xf>
    <xf numFmtId="0" fontId="4" fillId="0" borderId="1"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 xfId="0" applyFont="1" applyFill="1" applyBorder="1" applyAlignment="1">
      <alignment vertical="center"/>
    </xf>
    <xf numFmtId="0" fontId="21" fillId="0" borderId="1" xfId="0" applyFont="1" applyFill="1" applyBorder="1" applyAlignment="1">
      <alignment horizontal="left" vertical="center"/>
    </xf>
    <xf numFmtId="0" fontId="22" fillId="0" borderId="1" xfId="0" applyFont="1" applyFill="1" applyBorder="1" applyAlignment="1">
      <alignment vertical="center"/>
    </xf>
    <xf numFmtId="0" fontId="23" fillId="0" borderId="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top" wrapText="1"/>
    </xf>
    <xf numFmtId="0" fontId="15" fillId="0" borderId="1" xfId="0" applyFont="1" applyFill="1" applyBorder="1" applyAlignment="1">
      <alignment horizontal="left" vertical="top"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23" fillId="0" borderId="0" xfId="0" applyFont="1" applyFill="1" applyBorder="1" applyAlignment="1">
      <alignment horizontal="center" vertical="center" wrapText="1"/>
    </xf>
    <xf numFmtId="178" fontId="23" fillId="0" borderId="0" xfId="0" applyNumberFormat="1" applyFont="1" applyFill="1" applyBorder="1" applyAlignment="1">
      <alignment horizontal="left" vertical="center" wrapText="1"/>
    </xf>
    <xf numFmtId="179" fontId="24" fillId="0"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xf>
    <xf numFmtId="0" fontId="23" fillId="0" borderId="1" xfId="0" applyFont="1" applyFill="1" applyBorder="1" applyAlignment="1">
      <alignment horizontal="justify" vertical="center" wrapText="1"/>
    </xf>
    <xf numFmtId="0" fontId="23" fillId="0" borderId="3" xfId="0" applyFont="1" applyFill="1" applyBorder="1" applyAlignment="1">
      <alignment horizontal="justify" vertical="top" wrapText="1"/>
    </xf>
    <xf numFmtId="0" fontId="23" fillId="0" borderId="4" xfId="0" applyFont="1" applyFill="1" applyBorder="1" applyAlignment="1">
      <alignment horizontal="justify" vertical="top" wrapText="1"/>
    </xf>
    <xf numFmtId="0" fontId="23" fillId="0" borderId="5" xfId="0" applyFont="1" applyFill="1" applyBorder="1" applyAlignment="1">
      <alignment horizontal="justify" vertical="top" wrapText="1"/>
    </xf>
    <xf numFmtId="0" fontId="23" fillId="0" borderId="6" xfId="0" applyFont="1" applyFill="1" applyBorder="1" applyAlignment="1">
      <alignment horizontal="justify" vertical="top" wrapText="1"/>
    </xf>
    <xf numFmtId="0" fontId="23" fillId="0" borderId="7" xfId="0" applyFont="1" applyFill="1" applyBorder="1" applyAlignment="1">
      <alignment horizontal="justify" vertical="top" wrapText="1"/>
    </xf>
    <xf numFmtId="0" fontId="23" fillId="0" borderId="8" xfId="0" applyFont="1" applyFill="1" applyBorder="1" applyAlignment="1">
      <alignment horizontal="justify" vertical="top" wrapText="1"/>
    </xf>
    <xf numFmtId="0" fontId="26"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14" xfId="0" applyFont="1" applyFill="1" applyBorder="1" applyAlignment="1">
      <alignment horizontal="center" vertical="top" wrapText="1"/>
    </xf>
    <xf numFmtId="0" fontId="23" fillId="0" borderId="12"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9" fillId="0" borderId="13" xfId="0" applyNumberFormat="1" applyFont="1" applyFill="1" applyBorder="1" applyAlignment="1">
      <alignment horizontal="center" vertical="center"/>
    </xf>
    <xf numFmtId="0" fontId="23" fillId="0" borderId="1" xfId="0" applyFont="1" applyFill="1" applyBorder="1" applyAlignment="1">
      <alignment horizontal="center" vertical="top" wrapText="1"/>
    </xf>
    <xf numFmtId="0" fontId="23" fillId="0" borderId="13"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11"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3" fillId="0" borderId="9" xfId="0" applyFont="1" applyFill="1" applyBorder="1" applyAlignment="1">
      <alignment horizontal="justify" vertical="top" wrapText="1"/>
    </xf>
    <xf numFmtId="0" fontId="23" fillId="0" borderId="10" xfId="0" applyFont="1" applyFill="1" applyBorder="1" applyAlignment="1">
      <alignment horizontal="justify" vertical="top" wrapText="1"/>
    </xf>
    <xf numFmtId="0" fontId="23" fillId="0" borderId="11" xfId="0" applyFont="1" applyFill="1" applyBorder="1" applyAlignment="1">
      <alignment horizontal="justify" vertical="top" wrapText="1"/>
    </xf>
    <xf numFmtId="176" fontId="7" fillId="0" borderId="1" xfId="0" applyNumberFormat="1" applyFont="1" applyFill="1" applyBorder="1" applyAlignment="1">
      <alignment horizontal="center" vertical="top" wrapText="1"/>
    </xf>
    <xf numFmtId="31" fontId="6" fillId="0" borderId="0" xfId="0" applyNumberFormat="1" applyFont="1" applyFill="1" applyBorder="1" applyAlignment="1">
      <alignment vertical="center"/>
    </xf>
    <xf numFmtId="176" fontId="23" fillId="0" borderId="1" xfId="0" applyNumberFormat="1" applyFont="1" applyFill="1" applyBorder="1" applyAlignment="1">
      <alignment horizontal="center" vertical="top"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7"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 xfId="0" applyFont="1" applyFill="1" applyBorder="1" applyAlignment="1">
      <alignment horizontal="justify" vertical="top" wrapText="1"/>
    </xf>
    <xf numFmtId="0" fontId="11" fillId="0" borderId="0" xfId="0" applyFont="1" applyFill="1" applyBorder="1" applyAlignment="1">
      <alignment horizontal="center" vertical="center" wrapText="1"/>
    </xf>
    <xf numFmtId="31" fontId="11" fillId="0" borderId="0" xfId="0" applyNumberFormat="1" applyFont="1" applyFill="1" applyBorder="1" applyAlignment="1">
      <alignment horizontal="left" vertical="center" wrapText="1"/>
    </xf>
    <xf numFmtId="0" fontId="11" fillId="0" borderId="14"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1" xfId="0" applyFont="1" applyFill="1" applyBorder="1" applyAlignment="1" quotePrefix="1">
      <alignment horizontal="center" vertical="center"/>
    </xf>
    <xf numFmtId="0" fontId="9" fillId="0" borderId="2" xfId="0" applyFont="1" applyFill="1" applyBorder="1" applyAlignment="1" quotePrefix="1">
      <alignment horizontal="center" vertical="center"/>
    </xf>
    <xf numFmtId="0" fontId="9"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9" fillId="0" borderId="2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0"/>
  <sheetViews>
    <sheetView tabSelected="1" workbookViewId="0">
      <selection activeCell="N60" sqref="N60"/>
    </sheetView>
  </sheetViews>
  <sheetFormatPr defaultColWidth="9" defaultRowHeight="14.25"/>
  <cols>
    <col min="1" max="1" width="4.5" style="2" customWidth="1"/>
    <col min="2" max="2" width="6.25" style="2" customWidth="1"/>
    <col min="3" max="3" width="17.875" style="2" customWidth="1"/>
    <col min="4" max="4" width="20.875" style="2" customWidth="1"/>
    <col min="5" max="6" width="13.125" style="2" customWidth="1"/>
    <col min="7" max="7" width="10.125" style="2" customWidth="1"/>
    <col min="8" max="8" width="9.875" style="2" customWidth="1"/>
    <col min="9" max="9" width="11.125" style="2"/>
    <col min="10" max="10" width="13.75" style="2" customWidth="1"/>
    <col min="11" max="11" width="13.5" style="2" customWidth="1"/>
    <col min="12" max="13" width="15" style="2" customWidth="1"/>
    <col min="14" max="14" width="17.875" style="2" customWidth="1"/>
    <col min="15" max="15" width="16" style="2" customWidth="1"/>
    <col min="16" max="16" width="20.375" style="2" customWidth="1"/>
    <col min="17" max="16384" width="9" style="2"/>
  </cols>
  <sheetData>
    <row r="1" s="1" customFormat="1" ht="25.5" customHeight="1" spans="1:13">
      <c r="A1" s="3" t="s">
        <v>0</v>
      </c>
      <c r="B1" s="3"/>
      <c r="C1" s="3"/>
      <c r="D1" s="3"/>
      <c r="E1" s="3"/>
      <c r="F1" s="3"/>
      <c r="G1" s="3"/>
      <c r="H1" s="3"/>
      <c r="I1" s="3"/>
      <c r="J1" s="3"/>
      <c r="K1" s="3"/>
      <c r="L1" s="3"/>
      <c r="M1" s="3"/>
    </row>
    <row r="2" s="1" customFormat="1" ht="47.5" customHeight="1" spans="1:13">
      <c r="A2" s="4" t="s">
        <v>1</v>
      </c>
      <c r="B2" s="4"/>
      <c r="C2" s="4"/>
      <c r="D2" s="4"/>
      <c r="E2" s="4"/>
      <c r="F2" s="4"/>
      <c r="G2" s="4"/>
      <c r="H2" s="4"/>
      <c r="I2" s="4"/>
      <c r="J2" s="4"/>
      <c r="K2" s="4"/>
      <c r="L2" s="4"/>
      <c r="M2" s="4"/>
    </row>
    <row r="3" s="1" customFormat="1" customHeight="1" spans="1:13">
      <c r="A3" s="4"/>
      <c r="B3" s="4"/>
      <c r="C3" s="4"/>
      <c r="D3" s="4"/>
      <c r="E3" s="4"/>
      <c r="F3" s="4"/>
      <c r="G3" s="4"/>
      <c r="H3" s="4"/>
      <c r="I3" s="4"/>
      <c r="J3" s="4"/>
      <c r="K3" s="4"/>
      <c r="L3" s="4"/>
      <c r="M3" s="4"/>
    </row>
    <row r="4" s="1" customFormat="1" customHeight="1" spans="1:13">
      <c r="A4" s="4"/>
      <c r="B4" s="4"/>
      <c r="C4" s="4"/>
      <c r="D4" s="4"/>
      <c r="E4" s="4"/>
      <c r="F4" s="4"/>
      <c r="G4" s="4"/>
      <c r="H4" s="4"/>
      <c r="I4" s="4"/>
      <c r="J4" s="4"/>
      <c r="K4" s="4"/>
      <c r="L4" s="4"/>
      <c r="M4" s="4"/>
    </row>
    <row r="5" s="1" customFormat="1" customHeight="1" spans="1:13">
      <c r="A5" s="4"/>
      <c r="B5" s="4"/>
      <c r="C5" s="4"/>
      <c r="D5" s="4"/>
      <c r="E5" s="4"/>
      <c r="F5" s="4"/>
      <c r="G5" s="4"/>
      <c r="H5" s="4"/>
      <c r="I5" s="4"/>
      <c r="J5" s="4"/>
      <c r="K5" s="4"/>
      <c r="L5" s="4"/>
      <c r="M5" s="4"/>
    </row>
    <row r="6" s="2" customFormat="1" ht="26" customHeight="1" spans="1:14">
      <c r="A6" s="4"/>
      <c r="B6" s="4"/>
      <c r="C6" s="4"/>
      <c r="D6" s="4"/>
      <c r="E6" s="4"/>
      <c r="F6" s="4"/>
      <c r="G6" s="4"/>
      <c r="H6" s="4"/>
      <c r="I6" s="4"/>
      <c r="J6" s="4"/>
      <c r="K6" s="4"/>
      <c r="L6" s="4"/>
      <c r="M6" s="4"/>
      <c r="N6" s="1"/>
    </row>
    <row r="13" s="2" customFormat="1" ht="22.5" spans="1:12">
      <c r="A13" s="5" t="s">
        <v>2</v>
      </c>
      <c r="B13" s="5"/>
      <c r="C13" s="5"/>
      <c r="D13" s="5"/>
      <c r="E13" s="5"/>
      <c r="F13" s="5"/>
      <c r="G13" s="5"/>
      <c r="H13" s="5"/>
      <c r="I13" s="5"/>
      <c r="J13" s="5"/>
      <c r="K13" s="5"/>
      <c r="L13" s="5"/>
    </row>
    <row r="14" s="2" customFormat="1" spans="1:10">
      <c r="A14" s="6" t="s">
        <v>3</v>
      </c>
      <c r="J14" s="2" t="s">
        <v>4</v>
      </c>
    </row>
    <row r="15" s="2" customFormat="1" spans="1:12">
      <c r="A15" s="7" t="s">
        <v>5</v>
      </c>
      <c r="B15" s="7" t="s">
        <v>6</v>
      </c>
      <c r="C15" s="7" t="s">
        <v>7</v>
      </c>
      <c r="D15" s="7" t="s">
        <v>8</v>
      </c>
      <c r="E15" s="7" t="s">
        <v>9</v>
      </c>
      <c r="F15" s="7" t="s">
        <v>10</v>
      </c>
      <c r="G15" s="7" t="s">
        <v>11</v>
      </c>
      <c r="H15" s="7"/>
      <c r="I15" s="7"/>
      <c r="J15" s="7" t="s">
        <v>12</v>
      </c>
      <c r="K15" s="7" t="s">
        <v>13</v>
      </c>
      <c r="L15" s="7" t="s">
        <v>14</v>
      </c>
    </row>
    <row r="16" s="2" customFormat="1" spans="1:12">
      <c r="A16" s="7"/>
      <c r="B16" s="7"/>
      <c r="C16" s="7"/>
      <c r="D16" s="7"/>
      <c r="E16" s="7"/>
      <c r="F16" s="7"/>
      <c r="G16" s="7" t="s">
        <v>15</v>
      </c>
      <c r="H16" s="7" t="s">
        <v>16</v>
      </c>
      <c r="I16" s="7" t="s">
        <v>17</v>
      </c>
      <c r="J16" s="7"/>
      <c r="K16" s="7"/>
      <c r="L16" s="7"/>
    </row>
    <row r="17" s="2" customFormat="1" spans="1:12">
      <c r="A17" s="7">
        <v>1</v>
      </c>
      <c r="B17" s="8" t="s">
        <v>18</v>
      </c>
      <c r="C17" s="8" t="s">
        <v>19</v>
      </c>
      <c r="D17" s="7" t="s">
        <v>20</v>
      </c>
      <c r="E17" s="7" t="s">
        <v>21</v>
      </c>
      <c r="F17" s="9"/>
      <c r="G17" s="7">
        <v>202505</v>
      </c>
      <c r="H17" s="7">
        <v>202505</v>
      </c>
      <c r="I17" s="7">
        <v>1</v>
      </c>
      <c r="J17" s="28">
        <v>1820</v>
      </c>
      <c r="K17" s="28">
        <v>762.2</v>
      </c>
      <c r="L17" s="28">
        <f t="shared" ref="L17:L22" si="0">J17+K17</f>
        <v>2582.2</v>
      </c>
    </row>
    <row r="18" s="2" customFormat="1" spans="1:12">
      <c r="A18" s="7">
        <v>2</v>
      </c>
      <c r="B18" s="7" t="s">
        <v>22</v>
      </c>
      <c r="C18" s="10" t="s">
        <v>23</v>
      </c>
      <c r="D18" s="7" t="s">
        <v>24</v>
      </c>
      <c r="E18" s="7" t="s">
        <v>21</v>
      </c>
      <c r="F18" s="9"/>
      <c r="G18" s="7">
        <v>202505</v>
      </c>
      <c r="H18" s="7">
        <v>202505</v>
      </c>
      <c r="I18" s="7">
        <v>1</v>
      </c>
      <c r="J18" s="28">
        <v>1820</v>
      </c>
      <c r="K18" s="28">
        <v>762.2</v>
      </c>
      <c r="L18" s="28">
        <f t="shared" si="0"/>
        <v>2582.2</v>
      </c>
    </row>
    <row r="19" s="2" customFormat="1" spans="1:15">
      <c r="A19" s="7">
        <v>3</v>
      </c>
      <c r="B19" s="8" t="s">
        <v>25</v>
      </c>
      <c r="C19" s="8" t="s">
        <v>26</v>
      </c>
      <c r="D19" s="7" t="s">
        <v>27</v>
      </c>
      <c r="E19" s="7" t="s">
        <v>21</v>
      </c>
      <c r="F19" s="9"/>
      <c r="G19" s="7">
        <v>202505</v>
      </c>
      <c r="H19" s="7">
        <v>202505</v>
      </c>
      <c r="I19" s="7">
        <v>1</v>
      </c>
      <c r="J19" s="28">
        <v>1820</v>
      </c>
      <c r="K19" s="28">
        <v>762.2</v>
      </c>
      <c r="L19" s="28">
        <f t="shared" si="0"/>
        <v>2582.2</v>
      </c>
      <c r="O19" s="2" t="str">
        <f t="shared" ref="O19:O22" si="1">M19&amp;N19</f>
        <v/>
      </c>
    </row>
    <row r="20" s="2" customFormat="1" spans="1:15">
      <c r="A20" s="7">
        <v>4</v>
      </c>
      <c r="B20" s="8" t="s">
        <v>28</v>
      </c>
      <c r="C20" s="8" t="s">
        <v>29</v>
      </c>
      <c r="D20" s="7" t="s">
        <v>27</v>
      </c>
      <c r="E20" s="7" t="s">
        <v>21</v>
      </c>
      <c r="F20" s="9"/>
      <c r="G20" s="7">
        <v>202505</v>
      </c>
      <c r="H20" s="7">
        <v>202505</v>
      </c>
      <c r="I20" s="7">
        <v>1</v>
      </c>
      <c r="J20" s="28">
        <v>1820</v>
      </c>
      <c r="K20" s="28">
        <v>762.2</v>
      </c>
      <c r="L20" s="28">
        <f t="shared" si="0"/>
        <v>2582.2</v>
      </c>
      <c r="O20" s="2" t="str">
        <f t="shared" si="1"/>
        <v/>
      </c>
    </row>
    <row r="21" s="2" customFormat="1" spans="1:15">
      <c r="A21" s="7">
        <v>5</v>
      </c>
      <c r="B21" s="8" t="s">
        <v>30</v>
      </c>
      <c r="C21" s="8" t="s">
        <v>31</v>
      </c>
      <c r="D21" s="7" t="s">
        <v>27</v>
      </c>
      <c r="E21" s="7" t="s">
        <v>21</v>
      </c>
      <c r="F21" s="9"/>
      <c r="G21" s="7">
        <v>202505</v>
      </c>
      <c r="H21" s="7">
        <v>202505</v>
      </c>
      <c r="I21" s="7">
        <v>1</v>
      </c>
      <c r="J21" s="28">
        <v>1820</v>
      </c>
      <c r="K21" s="28">
        <v>762.2</v>
      </c>
      <c r="L21" s="28">
        <f t="shared" si="0"/>
        <v>2582.2</v>
      </c>
      <c r="O21" s="2" t="str">
        <f t="shared" si="1"/>
        <v/>
      </c>
    </row>
    <row r="22" s="2" customFormat="1" spans="1:15">
      <c r="A22" s="7">
        <v>6</v>
      </c>
      <c r="B22" s="8" t="s">
        <v>32</v>
      </c>
      <c r="C22" s="8" t="s">
        <v>33</v>
      </c>
      <c r="D22" s="7" t="s">
        <v>27</v>
      </c>
      <c r="E22" s="7" t="s">
        <v>21</v>
      </c>
      <c r="F22" s="9"/>
      <c r="G22" s="7">
        <v>202505</v>
      </c>
      <c r="H22" s="7">
        <v>202505</v>
      </c>
      <c r="I22" s="7">
        <v>1</v>
      </c>
      <c r="J22" s="28">
        <v>1820</v>
      </c>
      <c r="K22" s="28">
        <v>762.2</v>
      </c>
      <c r="L22" s="28">
        <f t="shared" si="0"/>
        <v>2582.2</v>
      </c>
      <c r="O22" s="2" t="str">
        <f t="shared" si="1"/>
        <v/>
      </c>
    </row>
    <row r="23" s="2" customFormat="1" spans="1:12">
      <c r="A23" s="7" t="s">
        <v>34</v>
      </c>
      <c r="B23" s="7"/>
      <c r="C23" s="7"/>
      <c r="D23" s="7"/>
      <c r="E23" s="7"/>
      <c r="F23" s="7"/>
      <c r="G23" s="7"/>
      <c r="H23" s="7"/>
      <c r="I23" s="7"/>
      <c r="J23" s="28">
        <f t="shared" ref="J23:L23" si="2">SUM(J17:J22)</f>
        <v>10920</v>
      </c>
      <c r="K23" s="28">
        <f t="shared" si="2"/>
        <v>4573.2</v>
      </c>
      <c r="L23" s="28">
        <f t="shared" si="2"/>
        <v>15493.2</v>
      </c>
    </row>
    <row r="24" s="2" customFormat="1" spans="1:12">
      <c r="A24" s="7"/>
      <c r="B24" s="7"/>
      <c r="C24" s="7"/>
      <c r="D24" s="7"/>
      <c r="E24" s="7"/>
      <c r="F24" s="7"/>
      <c r="G24" s="7"/>
      <c r="H24" s="7"/>
      <c r="I24" s="7" t="s">
        <v>35</v>
      </c>
      <c r="J24" s="7" t="s">
        <v>36</v>
      </c>
      <c r="K24" s="7" t="s">
        <v>37</v>
      </c>
      <c r="L24" s="7"/>
    </row>
    <row r="30" s="2" customFormat="1" ht="22.5" spans="1:12">
      <c r="A30" s="11" t="s">
        <v>2</v>
      </c>
      <c r="B30" s="11"/>
      <c r="C30" s="11"/>
      <c r="D30" s="11"/>
      <c r="E30" s="11"/>
      <c r="F30" s="11"/>
      <c r="G30" s="11"/>
      <c r="H30" s="11"/>
      <c r="I30" s="11"/>
      <c r="J30" s="11"/>
      <c r="K30" s="11"/>
      <c r="L30" s="11"/>
    </row>
    <row r="31" s="2" customFormat="1" spans="1:12">
      <c r="A31" s="12" t="s">
        <v>38</v>
      </c>
      <c r="B31" s="12"/>
      <c r="C31" s="12"/>
      <c r="D31" s="12"/>
      <c r="E31" s="12"/>
      <c r="F31" s="13" t="s">
        <v>39</v>
      </c>
      <c r="G31" s="13"/>
      <c r="H31" s="13"/>
      <c r="I31" s="29"/>
      <c r="J31" s="29"/>
      <c r="K31" s="30" t="s">
        <v>40</v>
      </c>
      <c r="L31" s="30"/>
    </row>
    <row r="32" s="2" customFormat="1" spans="1:12">
      <c r="A32" s="7" t="s">
        <v>5</v>
      </c>
      <c r="B32" s="7" t="s">
        <v>6</v>
      </c>
      <c r="C32" s="7" t="s">
        <v>7</v>
      </c>
      <c r="D32" s="7" t="s">
        <v>41</v>
      </c>
      <c r="E32" s="7" t="s">
        <v>42</v>
      </c>
      <c r="F32" s="7" t="s">
        <v>11</v>
      </c>
      <c r="G32" s="7"/>
      <c r="H32" s="7"/>
      <c r="I32" s="7" t="s">
        <v>43</v>
      </c>
      <c r="J32" s="7" t="s">
        <v>44</v>
      </c>
      <c r="K32" s="7" t="s">
        <v>45</v>
      </c>
      <c r="L32" s="7" t="s">
        <v>46</v>
      </c>
    </row>
    <row r="33" s="2" customFormat="1" spans="1:12">
      <c r="A33" s="7"/>
      <c r="B33" s="7"/>
      <c r="C33" s="7"/>
      <c r="D33" s="7"/>
      <c r="E33" s="7"/>
      <c r="F33" s="7" t="s">
        <v>15</v>
      </c>
      <c r="G33" s="7" t="s">
        <v>16</v>
      </c>
      <c r="H33" s="7" t="s">
        <v>17</v>
      </c>
      <c r="I33" s="7"/>
      <c r="J33" s="7"/>
      <c r="K33" s="7"/>
      <c r="L33" s="7"/>
    </row>
    <row r="34" s="2" customFormat="1" spans="1:12">
      <c r="A34" s="7">
        <v>1</v>
      </c>
      <c r="B34" s="8" t="s">
        <v>47</v>
      </c>
      <c r="C34" s="8" t="s">
        <v>48</v>
      </c>
      <c r="D34" s="7" t="s">
        <v>49</v>
      </c>
      <c r="E34" s="7" t="s">
        <v>50</v>
      </c>
      <c r="F34" s="14">
        <v>202505</v>
      </c>
      <c r="G34" s="14">
        <v>202505</v>
      </c>
      <c r="H34" s="7">
        <v>1</v>
      </c>
      <c r="I34" s="7">
        <v>4416</v>
      </c>
      <c r="J34" s="31">
        <v>744.54</v>
      </c>
      <c r="K34" s="32">
        <v>1820</v>
      </c>
      <c r="L34" s="31">
        <f t="shared" ref="L34:L40" si="3">J34+K34</f>
        <v>2564.54</v>
      </c>
    </row>
    <row r="35" s="2" customFormat="1" spans="1:12">
      <c r="A35" s="7">
        <v>2</v>
      </c>
      <c r="B35" s="8" t="s">
        <v>51</v>
      </c>
      <c r="C35" s="8" t="s">
        <v>52</v>
      </c>
      <c r="D35" s="7" t="s">
        <v>49</v>
      </c>
      <c r="E35" s="7" t="s">
        <v>50</v>
      </c>
      <c r="F35" s="14">
        <v>202505</v>
      </c>
      <c r="G35" s="14">
        <v>202505</v>
      </c>
      <c r="H35" s="7">
        <v>1</v>
      </c>
      <c r="I35" s="7">
        <v>4416</v>
      </c>
      <c r="J35" s="31">
        <v>744.54</v>
      </c>
      <c r="K35" s="32">
        <v>1820</v>
      </c>
      <c r="L35" s="31">
        <f t="shared" si="3"/>
        <v>2564.54</v>
      </c>
    </row>
    <row r="36" s="2" customFormat="1" spans="1:12">
      <c r="A36" s="7">
        <v>3</v>
      </c>
      <c r="B36" s="8" t="s">
        <v>53</v>
      </c>
      <c r="C36" s="8" t="s">
        <v>54</v>
      </c>
      <c r="D36" s="7" t="s">
        <v>49</v>
      </c>
      <c r="E36" s="7" t="s">
        <v>50</v>
      </c>
      <c r="F36" s="14">
        <v>202505</v>
      </c>
      <c r="G36" s="14">
        <v>202505</v>
      </c>
      <c r="H36" s="7">
        <v>1</v>
      </c>
      <c r="I36" s="7">
        <v>4416</v>
      </c>
      <c r="J36" s="31">
        <v>744.54</v>
      </c>
      <c r="K36" s="32">
        <v>1820</v>
      </c>
      <c r="L36" s="31">
        <f t="shared" si="3"/>
        <v>2564.54</v>
      </c>
    </row>
    <row r="37" s="2" customFormat="1" spans="1:12">
      <c r="A37" s="7">
        <v>4</v>
      </c>
      <c r="B37" s="15" t="s">
        <v>55</v>
      </c>
      <c r="C37" s="127" t="s">
        <v>56</v>
      </c>
      <c r="D37" s="7" t="s">
        <v>49</v>
      </c>
      <c r="E37" s="7" t="s">
        <v>50</v>
      </c>
      <c r="F37" s="14">
        <v>202505</v>
      </c>
      <c r="G37" s="14">
        <v>202505</v>
      </c>
      <c r="H37" s="7">
        <v>1</v>
      </c>
      <c r="I37" s="7">
        <v>4416</v>
      </c>
      <c r="J37" s="31">
        <v>744.54</v>
      </c>
      <c r="K37" s="32">
        <v>1820</v>
      </c>
      <c r="L37" s="31">
        <f t="shared" si="3"/>
        <v>2564.54</v>
      </c>
    </row>
    <row r="38" s="2" customFormat="1" spans="1:12">
      <c r="A38" s="7">
        <v>5</v>
      </c>
      <c r="B38" s="15" t="s">
        <v>57</v>
      </c>
      <c r="C38" s="15" t="s">
        <v>58</v>
      </c>
      <c r="D38" s="7" t="s">
        <v>49</v>
      </c>
      <c r="E38" s="7" t="s">
        <v>50</v>
      </c>
      <c r="F38" s="14">
        <v>202505</v>
      </c>
      <c r="G38" s="14">
        <v>202505</v>
      </c>
      <c r="H38" s="7">
        <v>1</v>
      </c>
      <c r="I38" s="7">
        <v>4416</v>
      </c>
      <c r="J38" s="31">
        <v>744.54</v>
      </c>
      <c r="K38" s="32">
        <v>1820</v>
      </c>
      <c r="L38" s="31">
        <f t="shared" si="3"/>
        <v>2564.54</v>
      </c>
    </row>
    <row r="39" s="2" customFormat="1" spans="1:12">
      <c r="A39" s="7">
        <v>6</v>
      </c>
      <c r="B39" s="16" t="s">
        <v>59</v>
      </c>
      <c r="C39" s="128" t="s">
        <v>60</v>
      </c>
      <c r="D39" s="7" t="s">
        <v>49</v>
      </c>
      <c r="E39" s="7" t="s">
        <v>50</v>
      </c>
      <c r="F39" s="14">
        <v>202505</v>
      </c>
      <c r="G39" s="14">
        <v>202505</v>
      </c>
      <c r="H39" s="7">
        <v>1</v>
      </c>
      <c r="I39" s="7">
        <v>4416</v>
      </c>
      <c r="J39" s="31">
        <v>744.54</v>
      </c>
      <c r="K39" s="32">
        <v>1820</v>
      </c>
      <c r="L39" s="31">
        <f t="shared" si="3"/>
        <v>2564.54</v>
      </c>
    </row>
    <row r="40" s="2" customFormat="1" spans="1:12">
      <c r="A40" s="7">
        <v>7</v>
      </c>
      <c r="B40" s="16" t="s">
        <v>61</v>
      </c>
      <c r="C40" s="128" t="s">
        <v>62</v>
      </c>
      <c r="D40" s="7" t="s">
        <v>49</v>
      </c>
      <c r="E40" s="7" t="s">
        <v>50</v>
      </c>
      <c r="F40" s="14">
        <v>202505</v>
      </c>
      <c r="G40" s="14">
        <v>202505</v>
      </c>
      <c r="H40" s="7">
        <v>1</v>
      </c>
      <c r="I40" s="7">
        <v>4416</v>
      </c>
      <c r="J40" s="31">
        <v>744.54</v>
      </c>
      <c r="K40" s="32">
        <v>1820</v>
      </c>
      <c r="L40" s="31">
        <f t="shared" si="3"/>
        <v>2564.54</v>
      </c>
    </row>
    <row r="41" s="2" customFormat="1" spans="1:12">
      <c r="A41" s="17" t="s">
        <v>63</v>
      </c>
      <c r="B41" s="7"/>
      <c r="C41" s="7"/>
      <c r="D41" s="7"/>
      <c r="E41" s="7"/>
      <c r="F41" s="7"/>
      <c r="G41" s="7"/>
      <c r="H41" s="7"/>
      <c r="I41" s="7"/>
      <c r="J41" s="28">
        <f t="shared" ref="J41:L41" si="4">SUM(J34:J40)</f>
        <v>5211.78</v>
      </c>
      <c r="K41" s="28">
        <f t="shared" si="4"/>
        <v>12740</v>
      </c>
      <c r="L41" s="28">
        <f t="shared" si="4"/>
        <v>17951.78</v>
      </c>
    </row>
    <row r="42" s="2" customFormat="1" ht="24" spans="1:12">
      <c r="A42" s="9" t="s">
        <v>64</v>
      </c>
      <c r="B42" s="9"/>
      <c r="C42" s="18"/>
      <c r="D42" s="9" t="s">
        <v>65</v>
      </c>
      <c r="E42" s="9"/>
      <c r="F42" s="9"/>
      <c r="G42" s="9"/>
      <c r="H42" s="7" t="s">
        <v>35</v>
      </c>
      <c r="I42" s="7" t="s">
        <v>66</v>
      </c>
      <c r="J42" s="7" t="s">
        <v>37</v>
      </c>
      <c r="K42" s="7"/>
      <c r="L42" s="7"/>
    </row>
    <row r="43" s="2" customFormat="1" spans="1:12">
      <c r="A43" s="19" t="s">
        <v>67</v>
      </c>
      <c r="B43" s="20"/>
      <c r="C43" s="20"/>
      <c r="D43" s="20"/>
      <c r="E43" s="20"/>
      <c r="F43" s="20"/>
      <c r="G43" s="20"/>
      <c r="H43" s="20"/>
      <c r="I43" s="20"/>
      <c r="J43" s="20"/>
      <c r="K43" s="20"/>
      <c r="L43" s="33"/>
    </row>
    <row r="44" s="2" customFormat="1" spans="1:12">
      <c r="A44" s="21" t="s">
        <v>68</v>
      </c>
      <c r="B44" s="22"/>
      <c r="C44" s="22"/>
      <c r="D44" s="22"/>
      <c r="E44" s="22"/>
      <c r="F44" s="22"/>
      <c r="G44" s="22"/>
      <c r="H44" s="22"/>
      <c r="I44" s="22"/>
      <c r="J44" s="22"/>
      <c r="K44" s="22"/>
      <c r="L44" s="34"/>
    </row>
    <row r="45" s="2" customFormat="1" spans="1:12">
      <c r="A45" s="23" t="s">
        <v>69</v>
      </c>
      <c r="B45" s="24"/>
      <c r="C45" s="24"/>
      <c r="D45" s="24"/>
      <c r="E45" s="24"/>
      <c r="F45" s="24"/>
      <c r="G45" s="24"/>
      <c r="H45" s="24"/>
      <c r="I45" s="24"/>
      <c r="J45" s="24"/>
      <c r="K45" s="24"/>
      <c r="L45" s="35"/>
    </row>
    <row r="46" s="2" customFormat="1" spans="1:12">
      <c r="A46" s="25" t="s">
        <v>70</v>
      </c>
      <c r="B46" s="25"/>
      <c r="C46" s="25"/>
      <c r="D46" s="25"/>
      <c r="E46" s="25"/>
      <c r="F46" s="25"/>
      <c r="G46" s="25"/>
      <c r="H46" s="25"/>
      <c r="I46" s="25"/>
      <c r="J46" s="25"/>
      <c r="K46" s="25"/>
      <c r="L46" s="25"/>
    </row>
    <row r="47" s="2" customFormat="1" spans="1:12">
      <c r="A47" s="25" t="s">
        <v>71</v>
      </c>
      <c r="B47" s="25"/>
      <c r="C47" s="25"/>
      <c r="D47" s="25"/>
      <c r="E47" s="25"/>
      <c r="F47" s="25"/>
      <c r="G47" s="25"/>
      <c r="H47" s="25"/>
      <c r="I47" s="25"/>
      <c r="J47" s="25"/>
      <c r="K47" s="25"/>
      <c r="L47" s="25"/>
    </row>
    <row r="48" s="2" customFormat="1" spans="1:12">
      <c r="A48" s="25" t="s">
        <v>72</v>
      </c>
      <c r="B48" s="25"/>
      <c r="C48" s="25"/>
      <c r="D48" s="25"/>
      <c r="E48" s="25"/>
      <c r="F48" s="25"/>
      <c r="G48" s="25"/>
      <c r="H48" s="25"/>
      <c r="I48" s="25"/>
      <c r="J48" s="25"/>
      <c r="K48" s="25"/>
      <c r="L48" s="25"/>
    </row>
    <row r="54" s="2" customFormat="1" ht="22.5" spans="1:13">
      <c r="A54" s="11" t="s">
        <v>2</v>
      </c>
      <c r="B54" s="11"/>
      <c r="C54" s="11"/>
      <c r="D54" s="11"/>
      <c r="E54" s="11"/>
      <c r="F54" s="11"/>
      <c r="G54" s="11"/>
      <c r="H54" s="11"/>
      <c r="I54" s="11"/>
      <c r="J54" s="11"/>
      <c r="K54" s="11"/>
      <c r="L54" s="11"/>
      <c r="M54" s="11"/>
    </row>
    <row r="55" s="2" customFormat="1" spans="1:13">
      <c r="A55" s="26" t="s">
        <v>73</v>
      </c>
      <c r="B55" s="26"/>
      <c r="C55" s="26"/>
      <c r="D55" s="26"/>
      <c r="E55" s="27"/>
      <c r="F55" s="27"/>
      <c r="G55" s="27"/>
      <c r="H55" s="27"/>
      <c r="I55" s="27"/>
      <c r="J55" s="36" t="s">
        <v>74</v>
      </c>
      <c r="K55" s="37">
        <v>45811</v>
      </c>
      <c r="L55" s="38"/>
      <c r="M55" s="38"/>
    </row>
    <row r="56" s="2" customFormat="1" spans="1:12">
      <c r="A56" s="7" t="s">
        <v>5</v>
      </c>
      <c r="B56" s="7" t="s">
        <v>6</v>
      </c>
      <c r="C56" s="10" t="s">
        <v>7</v>
      </c>
      <c r="D56" s="10" t="s">
        <v>8</v>
      </c>
      <c r="E56" s="7" t="s">
        <v>9</v>
      </c>
      <c r="F56" s="7" t="s">
        <v>10</v>
      </c>
      <c r="G56" s="7" t="s">
        <v>11</v>
      </c>
      <c r="H56" s="7"/>
      <c r="I56" s="7"/>
      <c r="J56" s="7" t="s">
        <v>75</v>
      </c>
      <c r="K56" s="7" t="s">
        <v>76</v>
      </c>
      <c r="L56" s="7" t="s">
        <v>77</v>
      </c>
    </row>
    <row r="57" s="2" customFormat="1" spans="1:12">
      <c r="A57" s="7"/>
      <c r="B57" s="7"/>
      <c r="C57" s="10"/>
      <c r="D57" s="10"/>
      <c r="E57" s="7"/>
      <c r="F57" s="7"/>
      <c r="G57" s="7" t="s">
        <v>15</v>
      </c>
      <c r="H57" s="7" t="s">
        <v>16</v>
      </c>
      <c r="I57" s="7" t="s">
        <v>17</v>
      </c>
      <c r="J57" s="7"/>
      <c r="K57" s="7"/>
      <c r="L57" s="7"/>
    </row>
    <row r="58" s="2" customFormat="1" spans="1:12">
      <c r="A58" s="7">
        <v>1</v>
      </c>
      <c r="B58" s="14" t="s">
        <v>78</v>
      </c>
      <c r="C58" s="14" t="s">
        <v>79</v>
      </c>
      <c r="D58" s="10" t="s">
        <v>80</v>
      </c>
      <c r="E58" s="7" t="s">
        <v>81</v>
      </c>
      <c r="F58" s="7" t="s">
        <v>50</v>
      </c>
      <c r="G58" s="7">
        <v>202505</v>
      </c>
      <c r="H58" s="7">
        <v>202505</v>
      </c>
      <c r="I58" s="7">
        <v>1</v>
      </c>
      <c r="J58" s="28">
        <v>762.2</v>
      </c>
      <c r="K58" s="28">
        <v>1820</v>
      </c>
      <c r="L58" s="28">
        <f t="shared" ref="L58:L71" si="5">J58+K58</f>
        <v>2582.2</v>
      </c>
    </row>
    <row r="59" s="2" customFormat="1" spans="1:12">
      <c r="A59" s="7">
        <v>2</v>
      </c>
      <c r="B59" s="14" t="s">
        <v>82</v>
      </c>
      <c r="C59" s="14" t="s">
        <v>83</v>
      </c>
      <c r="D59" s="10" t="s">
        <v>80</v>
      </c>
      <c r="E59" s="7" t="s">
        <v>81</v>
      </c>
      <c r="F59" s="7" t="s">
        <v>50</v>
      </c>
      <c r="G59" s="7">
        <v>202505</v>
      </c>
      <c r="H59" s="7">
        <v>202505</v>
      </c>
      <c r="I59" s="7">
        <v>1</v>
      </c>
      <c r="J59" s="28">
        <v>762.2</v>
      </c>
      <c r="K59" s="28">
        <v>1820</v>
      </c>
      <c r="L59" s="28">
        <f t="shared" si="5"/>
        <v>2582.2</v>
      </c>
    </row>
    <row r="60" s="2" customFormat="1" spans="1:12">
      <c r="A60" s="7">
        <v>3</v>
      </c>
      <c r="B60" s="14" t="s">
        <v>84</v>
      </c>
      <c r="C60" s="14" t="s">
        <v>85</v>
      </c>
      <c r="D60" s="10" t="s">
        <v>80</v>
      </c>
      <c r="E60" s="7" t="s">
        <v>81</v>
      </c>
      <c r="F60" s="7" t="s">
        <v>50</v>
      </c>
      <c r="G60" s="7">
        <v>202505</v>
      </c>
      <c r="H60" s="7">
        <v>202505</v>
      </c>
      <c r="I60" s="7">
        <v>1</v>
      </c>
      <c r="J60" s="28">
        <v>762.2</v>
      </c>
      <c r="K60" s="28">
        <v>1820</v>
      </c>
      <c r="L60" s="28">
        <f t="shared" si="5"/>
        <v>2582.2</v>
      </c>
    </row>
    <row r="61" s="2" customFormat="1" spans="1:12">
      <c r="A61" s="7">
        <v>4</v>
      </c>
      <c r="B61" s="14" t="s">
        <v>86</v>
      </c>
      <c r="C61" s="14" t="s">
        <v>87</v>
      </c>
      <c r="D61" s="10" t="s">
        <v>80</v>
      </c>
      <c r="E61" s="7" t="s">
        <v>81</v>
      </c>
      <c r="F61" s="7" t="s">
        <v>50</v>
      </c>
      <c r="G61" s="7">
        <v>202505</v>
      </c>
      <c r="H61" s="7">
        <v>202505</v>
      </c>
      <c r="I61" s="7">
        <v>1</v>
      </c>
      <c r="J61" s="28">
        <v>762.2</v>
      </c>
      <c r="K61" s="28">
        <v>1820</v>
      </c>
      <c r="L61" s="28">
        <f t="shared" si="5"/>
        <v>2582.2</v>
      </c>
    </row>
    <row r="62" s="2" customFormat="1" spans="1:12">
      <c r="A62" s="7">
        <v>5</v>
      </c>
      <c r="B62" s="14" t="s">
        <v>88</v>
      </c>
      <c r="C62" s="14" t="s">
        <v>89</v>
      </c>
      <c r="D62" s="10" t="s">
        <v>90</v>
      </c>
      <c r="E62" s="7" t="s">
        <v>81</v>
      </c>
      <c r="F62" s="7" t="s">
        <v>50</v>
      </c>
      <c r="G62" s="7">
        <v>202505</v>
      </c>
      <c r="H62" s="7">
        <v>202505</v>
      </c>
      <c r="I62" s="7">
        <v>1</v>
      </c>
      <c r="J62" s="28">
        <v>762.2</v>
      </c>
      <c r="K62" s="28">
        <v>1820</v>
      </c>
      <c r="L62" s="28">
        <f t="shared" si="5"/>
        <v>2582.2</v>
      </c>
    </row>
    <row r="63" s="2" customFormat="1" spans="1:12">
      <c r="A63" s="7">
        <v>6</v>
      </c>
      <c r="B63" s="14" t="s">
        <v>91</v>
      </c>
      <c r="C63" s="14" t="s">
        <v>92</v>
      </c>
      <c r="D63" s="10" t="s">
        <v>80</v>
      </c>
      <c r="E63" s="7" t="s">
        <v>81</v>
      </c>
      <c r="F63" s="7" t="s">
        <v>50</v>
      </c>
      <c r="G63" s="7">
        <v>202505</v>
      </c>
      <c r="H63" s="7">
        <v>202505</v>
      </c>
      <c r="I63" s="7">
        <v>1</v>
      </c>
      <c r="J63" s="28">
        <v>762.2</v>
      </c>
      <c r="K63" s="28">
        <v>1820</v>
      </c>
      <c r="L63" s="28">
        <f t="shared" si="5"/>
        <v>2582.2</v>
      </c>
    </row>
    <row r="64" s="2" customFormat="1" spans="1:12">
      <c r="A64" s="7">
        <v>7</v>
      </c>
      <c r="B64" s="15" t="s">
        <v>93</v>
      </c>
      <c r="C64" s="15" t="s">
        <v>94</v>
      </c>
      <c r="D64" s="10" t="s">
        <v>95</v>
      </c>
      <c r="E64" s="7" t="s">
        <v>81</v>
      </c>
      <c r="F64" s="7" t="s">
        <v>50</v>
      </c>
      <c r="G64" s="7">
        <v>202505</v>
      </c>
      <c r="H64" s="7">
        <v>202505</v>
      </c>
      <c r="I64" s="7">
        <v>1</v>
      </c>
      <c r="J64" s="28">
        <v>762.2</v>
      </c>
      <c r="K64" s="28">
        <v>1820</v>
      </c>
      <c r="L64" s="28">
        <f t="shared" si="5"/>
        <v>2582.2</v>
      </c>
    </row>
    <row r="65" s="2" customFormat="1" spans="1:12">
      <c r="A65" s="7">
        <v>8</v>
      </c>
      <c r="B65" s="15" t="s">
        <v>96</v>
      </c>
      <c r="C65" s="15" t="s">
        <v>97</v>
      </c>
      <c r="D65" s="10" t="s">
        <v>95</v>
      </c>
      <c r="E65" s="7" t="s">
        <v>81</v>
      </c>
      <c r="F65" s="7" t="s">
        <v>50</v>
      </c>
      <c r="G65" s="7">
        <v>202505</v>
      </c>
      <c r="H65" s="7">
        <v>202505</v>
      </c>
      <c r="I65" s="7">
        <v>1</v>
      </c>
      <c r="J65" s="28">
        <v>762.2</v>
      </c>
      <c r="K65" s="28">
        <v>1820</v>
      </c>
      <c r="L65" s="28">
        <f t="shared" si="5"/>
        <v>2582.2</v>
      </c>
    </row>
    <row r="66" s="2" customFormat="1" spans="1:12">
      <c r="A66" s="7">
        <v>9</v>
      </c>
      <c r="B66" s="39" t="s">
        <v>98</v>
      </c>
      <c r="C66" s="39" t="s">
        <v>99</v>
      </c>
      <c r="D66" s="10" t="s">
        <v>95</v>
      </c>
      <c r="E66" s="7" t="s">
        <v>81</v>
      </c>
      <c r="F66" s="7" t="s">
        <v>50</v>
      </c>
      <c r="G66" s="7">
        <v>202505</v>
      </c>
      <c r="H66" s="7">
        <v>202505</v>
      </c>
      <c r="I66" s="7">
        <v>1</v>
      </c>
      <c r="J66" s="28">
        <v>762.2</v>
      </c>
      <c r="K66" s="28">
        <v>1820</v>
      </c>
      <c r="L66" s="28">
        <f t="shared" si="5"/>
        <v>2582.2</v>
      </c>
    </row>
    <row r="67" s="2" customFormat="1" spans="1:12">
      <c r="A67" s="7">
        <v>10</v>
      </c>
      <c r="B67" s="15" t="s">
        <v>100</v>
      </c>
      <c r="C67" s="15" t="s">
        <v>101</v>
      </c>
      <c r="D67" s="10" t="s">
        <v>95</v>
      </c>
      <c r="E67" s="7" t="s">
        <v>81</v>
      </c>
      <c r="F67" s="7" t="s">
        <v>50</v>
      </c>
      <c r="G67" s="7">
        <v>202505</v>
      </c>
      <c r="H67" s="7">
        <v>202505</v>
      </c>
      <c r="I67" s="7">
        <v>1</v>
      </c>
      <c r="J67" s="28">
        <v>762.2</v>
      </c>
      <c r="K67" s="28">
        <v>1820</v>
      </c>
      <c r="L67" s="28">
        <f t="shared" si="5"/>
        <v>2582.2</v>
      </c>
    </row>
    <row r="68" s="2" customFormat="1" spans="1:12">
      <c r="A68" s="7">
        <v>11</v>
      </c>
      <c r="B68" s="15" t="s">
        <v>102</v>
      </c>
      <c r="C68" s="15" t="s">
        <v>103</v>
      </c>
      <c r="D68" s="10" t="s">
        <v>95</v>
      </c>
      <c r="E68" s="7" t="s">
        <v>81</v>
      </c>
      <c r="F68" s="7" t="s">
        <v>50</v>
      </c>
      <c r="G68" s="7">
        <v>202505</v>
      </c>
      <c r="H68" s="7">
        <v>202505</v>
      </c>
      <c r="I68" s="7">
        <v>1</v>
      </c>
      <c r="J68" s="28">
        <v>762.2</v>
      </c>
      <c r="K68" s="28">
        <v>1820</v>
      </c>
      <c r="L68" s="28">
        <f t="shared" si="5"/>
        <v>2582.2</v>
      </c>
    </row>
    <row r="69" s="2" customFormat="1" spans="1:12">
      <c r="A69" s="7">
        <v>12</v>
      </c>
      <c r="B69" s="15" t="s">
        <v>104</v>
      </c>
      <c r="C69" s="15" t="s">
        <v>105</v>
      </c>
      <c r="D69" s="10" t="s">
        <v>95</v>
      </c>
      <c r="E69" s="7" t="s">
        <v>81</v>
      </c>
      <c r="F69" s="7" t="s">
        <v>50</v>
      </c>
      <c r="G69" s="7">
        <v>202505</v>
      </c>
      <c r="H69" s="7">
        <v>202505</v>
      </c>
      <c r="I69" s="7">
        <v>1</v>
      </c>
      <c r="J69" s="28">
        <v>762.2</v>
      </c>
      <c r="K69" s="28">
        <v>1820</v>
      </c>
      <c r="L69" s="28">
        <f t="shared" si="5"/>
        <v>2582.2</v>
      </c>
    </row>
    <row r="70" s="2" customFormat="1" spans="1:12">
      <c r="A70" s="7">
        <v>13</v>
      </c>
      <c r="B70" s="15" t="s">
        <v>106</v>
      </c>
      <c r="C70" s="15" t="s">
        <v>107</v>
      </c>
      <c r="D70" s="10" t="s">
        <v>95</v>
      </c>
      <c r="E70" s="7" t="s">
        <v>81</v>
      </c>
      <c r="F70" s="7" t="s">
        <v>50</v>
      </c>
      <c r="G70" s="7">
        <v>202505</v>
      </c>
      <c r="H70" s="7">
        <v>202505</v>
      </c>
      <c r="I70" s="7">
        <v>1</v>
      </c>
      <c r="J70" s="28">
        <v>762.2</v>
      </c>
      <c r="K70" s="28">
        <v>1820</v>
      </c>
      <c r="L70" s="28">
        <f t="shared" si="5"/>
        <v>2582.2</v>
      </c>
    </row>
    <row r="71" s="2" customFormat="1" spans="1:12">
      <c r="A71" s="40" t="s">
        <v>108</v>
      </c>
      <c r="B71" s="41"/>
      <c r="C71" s="10"/>
      <c r="D71" s="10"/>
      <c r="E71" s="7"/>
      <c r="F71" s="7"/>
      <c r="G71" s="7"/>
      <c r="H71" s="7"/>
      <c r="I71" s="7"/>
      <c r="J71" s="28">
        <f>SUM(J58:J70)</f>
        <v>9908.6</v>
      </c>
      <c r="K71" s="28">
        <f>SUM(K58:K70)</f>
        <v>23660</v>
      </c>
      <c r="L71" s="28">
        <f t="shared" si="5"/>
        <v>33568.6</v>
      </c>
    </row>
    <row r="72" s="2" customFormat="1" spans="1:12">
      <c r="A72" s="7" t="s">
        <v>64</v>
      </c>
      <c r="B72" s="7"/>
      <c r="C72" s="42" t="s">
        <v>109</v>
      </c>
      <c r="D72" s="43"/>
      <c r="E72" s="7" t="s">
        <v>110</v>
      </c>
      <c r="F72" s="7"/>
      <c r="G72" s="7"/>
      <c r="H72" s="7"/>
      <c r="I72" s="7" t="s">
        <v>35</v>
      </c>
      <c r="J72" s="7" t="s">
        <v>111</v>
      </c>
      <c r="K72" s="7" t="s">
        <v>37</v>
      </c>
      <c r="L72" s="7"/>
    </row>
    <row r="73" s="2" customFormat="1" spans="1:13">
      <c r="A73" s="44" t="s">
        <v>70</v>
      </c>
      <c r="B73" s="44"/>
      <c r="C73" s="45"/>
      <c r="D73" s="45"/>
      <c r="E73" s="44"/>
      <c r="F73" s="44"/>
      <c r="G73" s="44"/>
      <c r="H73" s="44"/>
      <c r="I73" s="44"/>
      <c r="J73" s="44"/>
      <c r="K73" s="44"/>
      <c r="L73" s="44"/>
      <c r="M73" s="44"/>
    </row>
    <row r="74" s="2" customFormat="1" spans="1:13">
      <c r="A74" s="44" t="s">
        <v>71</v>
      </c>
      <c r="B74" s="44"/>
      <c r="C74" s="45"/>
      <c r="D74" s="45"/>
      <c r="E74" s="44"/>
      <c r="F74" s="44"/>
      <c r="G74" s="44"/>
      <c r="H74" s="44"/>
      <c r="I74" s="44"/>
      <c r="J74" s="44"/>
      <c r="K74" s="44"/>
      <c r="L74" s="44"/>
      <c r="M74" s="44"/>
    </row>
    <row r="75" s="2" customFormat="1" spans="1:13">
      <c r="A75" s="44" t="s">
        <v>72</v>
      </c>
      <c r="B75" s="44"/>
      <c r="C75" s="45"/>
      <c r="D75" s="45"/>
      <c r="E75" s="44"/>
      <c r="F75" s="44"/>
      <c r="G75" s="44"/>
      <c r="H75" s="44"/>
      <c r="I75" s="44"/>
      <c r="J75" s="44"/>
      <c r="K75" s="44"/>
      <c r="L75" s="44"/>
      <c r="M75" s="44"/>
    </row>
    <row r="81" s="2" customFormat="1" ht="22.5" spans="1:12">
      <c r="A81" s="5" t="s">
        <v>2</v>
      </c>
      <c r="B81" s="5"/>
      <c r="C81" s="5"/>
      <c r="D81" s="5"/>
      <c r="E81" s="5"/>
      <c r="F81" s="5"/>
      <c r="G81" s="5"/>
      <c r="H81" s="5"/>
      <c r="I81" s="5"/>
      <c r="J81" s="5"/>
      <c r="K81" s="5"/>
      <c r="L81" s="5"/>
    </row>
    <row r="82" s="2" customFormat="1" spans="1:12">
      <c r="A82" s="1" t="s">
        <v>112</v>
      </c>
      <c r="B82" s="1"/>
      <c r="C82" s="1"/>
      <c r="D82" s="1"/>
      <c r="E82" s="1"/>
      <c r="F82" s="1"/>
      <c r="G82" s="46"/>
      <c r="H82" s="1"/>
      <c r="I82" s="1"/>
      <c r="J82" s="1" t="s">
        <v>113</v>
      </c>
      <c r="K82" s="1"/>
      <c r="L82" s="1"/>
    </row>
    <row r="83" s="2" customFormat="1" spans="1:12">
      <c r="A83" s="47" t="s">
        <v>5</v>
      </c>
      <c r="B83" s="48" t="s">
        <v>6</v>
      </c>
      <c r="C83" s="48" t="s">
        <v>7</v>
      </c>
      <c r="D83" s="48" t="s">
        <v>8</v>
      </c>
      <c r="E83" s="48" t="s">
        <v>9</v>
      </c>
      <c r="F83" s="48" t="s">
        <v>10</v>
      </c>
      <c r="G83" s="49" t="s">
        <v>11</v>
      </c>
      <c r="H83" s="49"/>
      <c r="I83" s="49"/>
      <c r="J83" s="48" t="s">
        <v>12</v>
      </c>
      <c r="K83" s="48" t="s">
        <v>13</v>
      </c>
      <c r="L83" s="48" t="s">
        <v>14</v>
      </c>
    </row>
    <row r="84" s="2" customFormat="1" spans="1:12">
      <c r="A84" s="47"/>
      <c r="B84" s="48"/>
      <c r="C84" s="48"/>
      <c r="D84" s="48"/>
      <c r="E84" s="48"/>
      <c r="F84" s="48"/>
      <c r="G84" s="49" t="s">
        <v>15</v>
      </c>
      <c r="H84" s="49" t="s">
        <v>16</v>
      </c>
      <c r="I84" s="49" t="s">
        <v>17</v>
      </c>
      <c r="J84" s="48"/>
      <c r="K84" s="48"/>
      <c r="L84" s="48"/>
    </row>
    <row r="85" s="2" customFormat="1" spans="1:12">
      <c r="A85" s="50">
        <v>1</v>
      </c>
      <c r="B85" s="51" t="s">
        <v>114</v>
      </c>
      <c r="C85" s="129" t="s">
        <v>115</v>
      </c>
      <c r="D85" s="7" t="s">
        <v>116</v>
      </c>
      <c r="E85" s="7" t="s">
        <v>117</v>
      </c>
      <c r="F85" s="7" t="s">
        <v>118</v>
      </c>
      <c r="G85" s="7">
        <v>202505</v>
      </c>
      <c r="H85" s="7">
        <v>202505</v>
      </c>
      <c r="I85" s="7">
        <v>1</v>
      </c>
      <c r="J85" s="28">
        <v>1820</v>
      </c>
      <c r="K85" s="28">
        <v>762.2</v>
      </c>
      <c r="L85" s="28">
        <f t="shared" ref="L85:L88" si="6">J85+K85</f>
        <v>2582.2</v>
      </c>
    </row>
    <row r="86" s="2" customFormat="1" spans="1:12">
      <c r="A86" s="50">
        <v>2</v>
      </c>
      <c r="B86" s="51" t="s">
        <v>119</v>
      </c>
      <c r="C86" s="129" t="s">
        <v>120</v>
      </c>
      <c r="D86" s="7" t="s">
        <v>116</v>
      </c>
      <c r="E86" s="7" t="s">
        <v>117</v>
      </c>
      <c r="F86" s="7" t="s">
        <v>118</v>
      </c>
      <c r="G86" s="7">
        <v>202505</v>
      </c>
      <c r="H86" s="7">
        <v>202505</v>
      </c>
      <c r="I86" s="7">
        <v>1</v>
      </c>
      <c r="J86" s="28">
        <v>1820</v>
      </c>
      <c r="K86" s="28">
        <v>762.2</v>
      </c>
      <c r="L86" s="28">
        <f t="shared" si="6"/>
        <v>2582.2</v>
      </c>
    </row>
    <row r="87" s="2" customFormat="1" spans="1:12">
      <c r="A87" s="50">
        <v>3</v>
      </c>
      <c r="B87" s="51" t="s">
        <v>121</v>
      </c>
      <c r="C87" s="129" t="s">
        <v>122</v>
      </c>
      <c r="D87" s="7" t="s">
        <v>116</v>
      </c>
      <c r="E87" s="7" t="s">
        <v>117</v>
      </c>
      <c r="F87" s="7" t="s">
        <v>118</v>
      </c>
      <c r="G87" s="7">
        <v>202505</v>
      </c>
      <c r="H87" s="7">
        <v>202505</v>
      </c>
      <c r="I87" s="7">
        <v>1</v>
      </c>
      <c r="J87" s="28">
        <v>1820</v>
      </c>
      <c r="K87" s="28">
        <v>762.2</v>
      </c>
      <c r="L87" s="28">
        <f t="shared" si="6"/>
        <v>2582.2</v>
      </c>
    </row>
    <row r="88" s="2" customFormat="1" spans="1:12">
      <c r="A88" s="50">
        <v>4</v>
      </c>
      <c r="B88" s="51" t="s">
        <v>123</v>
      </c>
      <c r="C88" s="51" t="s">
        <v>124</v>
      </c>
      <c r="D88" s="7" t="s">
        <v>116</v>
      </c>
      <c r="E88" s="7" t="s">
        <v>117</v>
      </c>
      <c r="F88" s="7" t="s">
        <v>118</v>
      </c>
      <c r="G88" s="7">
        <v>202505</v>
      </c>
      <c r="H88" s="7">
        <v>202505</v>
      </c>
      <c r="I88" s="7">
        <v>1</v>
      </c>
      <c r="J88" s="28">
        <v>1820</v>
      </c>
      <c r="K88" s="28">
        <v>762.2</v>
      </c>
      <c r="L88" s="28">
        <f t="shared" si="6"/>
        <v>2582.2</v>
      </c>
    </row>
    <row r="89" s="2" customFormat="1" spans="1:12">
      <c r="A89" s="50" t="s">
        <v>34</v>
      </c>
      <c r="B89" s="50"/>
      <c r="C89" s="50"/>
      <c r="D89" s="50"/>
      <c r="E89" s="50"/>
      <c r="F89" s="50"/>
      <c r="G89" s="50"/>
      <c r="H89" s="50"/>
      <c r="I89" s="50"/>
      <c r="J89" s="73">
        <f t="shared" ref="J89:L89" si="7">SUM(J85:J88)</f>
        <v>7280</v>
      </c>
      <c r="K89" s="73">
        <f t="shared" si="7"/>
        <v>3048.8</v>
      </c>
      <c r="L89" s="73">
        <f t="shared" si="7"/>
        <v>10328.8</v>
      </c>
    </row>
    <row r="90" s="2" customFormat="1" spans="1:12">
      <c r="A90" s="52" t="s">
        <v>70</v>
      </c>
      <c r="B90" s="53"/>
      <c r="C90" s="53"/>
      <c r="D90" s="53"/>
      <c r="E90" s="54"/>
      <c r="F90" s="55"/>
      <c r="G90" s="55"/>
      <c r="H90" s="55"/>
      <c r="I90" s="7" t="s">
        <v>35</v>
      </c>
      <c r="J90" s="7" t="s">
        <v>125</v>
      </c>
      <c r="K90" s="7" t="s">
        <v>37</v>
      </c>
      <c r="L90" s="50"/>
    </row>
    <row r="91" s="2" customFormat="1" spans="1:12">
      <c r="A91" s="52" t="s">
        <v>71</v>
      </c>
      <c r="B91" s="53"/>
      <c r="C91" s="53"/>
      <c r="D91" s="53"/>
      <c r="E91" s="53"/>
      <c r="F91" s="54"/>
      <c r="G91" s="55"/>
      <c r="H91" s="55"/>
      <c r="I91" s="74"/>
      <c r="J91" s="74"/>
      <c r="K91" s="74"/>
      <c r="L91" s="49"/>
    </row>
    <row r="92" s="2" customFormat="1" spans="1:12">
      <c r="A92" s="52" t="s">
        <v>72</v>
      </c>
      <c r="B92" s="53"/>
      <c r="C92" s="53"/>
      <c r="D92" s="53"/>
      <c r="E92" s="53"/>
      <c r="F92" s="53"/>
      <c r="G92" s="53"/>
      <c r="H92" s="53"/>
      <c r="I92" s="53"/>
      <c r="J92" s="53"/>
      <c r="K92" s="53"/>
      <c r="L92" s="54"/>
    </row>
    <row r="93" s="2" customFormat="1" spans="1:12">
      <c r="A93" s="49"/>
      <c r="B93" s="49"/>
      <c r="C93" s="49"/>
      <c r="D93" s="49"/>
      <c r="E93" s="49"/>
      <c r="F93" s="49"/>
      <c r="G93" s="49"/>
      <c r="H93" s="49"/>
      <c r="I93" s="74"/>
      <c r="J93" s="74"/>
      <c r="K93" s="74"/>
      <c r="L93" s="49"/>
    </row>
    <row r="99" s="2" customFormat="1" ht="27" spans="1:12">
      <c r="A99" s="56" t="s">
        <v>2</v>
      </c>
      <c r="B99" s="56"/>
      <c r="C99" s="56"/>
      <c r="D99" s="56"/>
      <c r="E99" s="56"/>
      <c r="F99" s="56"/>
      <c r="G99" s="56"/>
      <c r="H99" s="56"/>
      <c r="I99" s="56"/>
      <c r="J99" s="56"/>
      <c r="K99" s="56"/>
      <c r="L99" s="56"/>
    </row>
    <row r="100" s="2" customFormat="1" ht="18.75" spans="1:12">
      <c r="A100" s="57" t="s">
        <v>126</v>
      </c>
      <c r="B100" s="58"/>
      <c r="C100" s="58"/>
      <c r="D100" s="58"/>
      <c r="E100" s="58"/>
      <c r="F100" s="58"/>
      <c r="G100" s="59" t="s">
        <v>127</v>
      </c>
      <c r="H100" s="58"/>
      <c r="I100" s="58"/>
      <c r="J100" s="58"/>
      <c r="K100" s="58"/>
      <c r="L100" s="58"/>
    </row>
    <row r="101" s="2" customFormat="1" spans="1:12">
      <c r="A101" s="7" t="s">
        <v>5</v>
      </c>
      <c r="B101" s="7" t="s">
        <v>6</v>
      </c>
      <c r="C101" s="7" t="s">
        <v>7</v>
      </c>
      <c r="D101" s="7" t="s">
        <v>8</v>
      </c>
      <c r="E101" s="7" t="s">
        <v>9</v>
      </c>
      <c r="F101" s="7" t="s">
        <v>10</v>
      </c>
      <c r="G101" s="7" t="s">
        <v>11</v>
      </c>
      <c r="H101" s="7"/>
      <c r="I101" s="7"/>
      <c r="J101" s="7" t="s">
        <v>12</v>
      </c>
      <c r="K101" s="7" t="s">
        <v>13</v>
      </c>
      <c r="L101" s="7" t="s">
        <v>14</v>
      </c>
    </row>
    <row r="102" s="2" customFormat="1" spans="1:12">
      <c r="A102" s="7"/>
      <c r="B102" s="7"/>
      <c r="C102" s="7"/>
      <c r="D102" s="7"/>
      <c r="E102" s="7"/>
      <c r="F102" s="7"/>
      <c r="G102" s="7" t="s">
        <v>15</v>
      </c>
      <c r="H102" s="7" t="s">
        <v>16</v>
      </c>
      <c r="I102" s="7" t="s">
        <v>17</v>
      </c>
      <c r="J102" s="7"/>
      <c r="K102" s="7"/>
      <c r="L102" s="7"/>
    </row>
    <row r="103" s="2" customFormat="1" spans="1:12">
      <c r="A103" s="7">
        <v>1</v>
      </c>
      <c r="B103" s="17" t="s">
        <v>128</v>
      </c>
      <c r="C103" s="17" t="s">
        <v>129</v>
      </c>
      <c r="D103" s="17" t="s">
        <v>130</v>
      </c>
      <c r="E103" s="17" t="s">
        <v>131</v>
      </c>
      <c r="F103" s="17" t="s">
        <v>117</v>
      </c>
      <c r="G103" s="17">
        <v>202505</v>
      </c>
      <c r="H103" s="17">
        <v>202505</v>
      </c>
      <c r="I103" s="17">
        <v>1</v>
      </c>
      <c r="J103" s="75">
        <v>1820</v>
      </c>
      <c r="K103" s="75">
        <v>762.2</v>
      </c>
      <c r="L103" s="75">
        <f t="shared" ref="L103:L108" si="8">J103+K103</f>
        <v>2582.2</v>
      </c>
    </row>
    <row r="104" s="2" customFormat="1" spans="1:12">
      <c r="A104" s="7">
        <v>2</v>
      </c>
      <c r="B104" s="17" t="s">
        <v>132</v>
      </c>
      <c r="C104" s="17" t="s">
        <v>133</v>
      </c>
      <c r="D104" s="17" t="s">
        <v>130</v>
      </c>
      <c r="E104" s="17" t="s">
        <v>131</v>
      </c>
      <c r="F104" s="17" t="s">
        <v>117</v>
      </c>
      <c r="G104" s="17">
        <v>202505</v>
      </c>
      <c r="H104" s="17">
        <v>202505</v>
      </c>
      <c r="I104" s="17">
        <v>1</v>
      </c>
      <c r="J104" s="75">
        <v>1820</v>
      </c>
      <c r="K104" s="75">
        <v>762.2</v>
      </c>
      <c r="L104" s="75">
        <f t="shared" si="8"/>
        <v>2582.2</v>
      </c>
    </row>
    <row r="105" s="2" customFormat="1" spans="1:12">
      <c r="A105" s="7">
        <v>3</v>
      </c>
      <c r="B105" s="60" t="s">
        <v>134</v>
      </c>
      <c r="C105" s="61" t="s">
        <v>135</v>
      </c>
      <c r="D105" s="17" t="s">
        <v>116</v>
      </c>
      <c r="E105" s="17" t="s">
        <v>131</v>
      </c>
      <c r="F105" s="17" t="s">
        <v>117</v>
      </c>
      <c r="G105" s="17">
        <v>202505</v>
      </c>
      <c r="H105" s="17">
        <v>202505</v>
      </c>
      <c r="I105" s="17">
        <v>1</v>
      </c>
      <c r="J105" s="75">
        <v>1820</v>
      </c>
      <c r="K105" s="75">
        <v>762.2</v>
      </c>
      <c r="L105" s="75">
        <f t="shared" si="8"/>
        <v>2582.2</v>
      </c>
    </row>
    <row r="106" s="2" customFormat="1" spans="1:12">
      <c r="A106" s="7">
        <v>4</v>
      </c>
      <c r="B106" s="62" t="s">
        <v>136</v>
      </c>
      <c r="C106" s="61" t="s">
        <v>137</v>
      </c>
      <c r="D106" s="17" t="s">
        <v>116</v>
      </c>
      <c r="E106" s="17" t="s">
        <v>131</v>
      </c>
      <c r="F106" s="17" t="s">
        <v>117</v>
      </c>
      <c r="G106" s="17">
        <v>202505</v>
      </c>
      <c r="H106" s="17">
        <v>202505</v>
      </c>
      <c r="I106" s="17">
        <v>1</v>
      </c>
      <c r="J106" s="75">
        <v>1820</v>
      </c>
      <c r="K106" s="75">
        <v>762.2</v>
      </c>
      <c r="L106" s="75">
        <f t="shared" si="8"/>
        <v>2582.2</v>
      </c>
    </row>
    <row r="107" s="2" customFormat="1" spans="1:12">
      <c r="A107" s="7">
        <v>5</v>
      </c>
      <c r="B107" s="60" t="s">
        <v>138</v>
      </c>
      <c r="C107" s="61" t="s">
        <v>139</v>
      </c>
      <c r="D107" s="17" t="s">
        <v>116</v>
      </c>
      <c r="E107" s="17" t="s">
        <v>131</v>
      </c>
      <c r="F107" s="17" t="s">
        <v>117</v>
      </c>
      <c r="G107" s="17">
        <v>202505</v>
      </c>
      <c r="H107" s="17">
        <v>202505</v>
      </c>
      <c r="I107" s="17">
        <v>1</v>
      </c>
      <c r="J107" s="75">
        <v>1820</v>
      </c>
      <c r="K107" s="75">
        <v>762.2</v>
      </c>
      <c r="L107" s="75">
        <f t="shared" si="8"/>
        <v>2582.2</v>
      </c>
    </row>
    <row r="108" s="2" customFormat="1" spans="1:12">
      <c r="A108" s="7">
        <v>6</v>
      </c>
      <c r="B108" s="63" t="s">
        <v>140</v>
      </c>
      <c r="C108" s="64" t="s">
        <v>141</v>
      </c>
      <c r="D108" s="17" t="s">
        <v>116</v>
      </c>
      <c r="E108" s="17" t="s">
        <v>131</v>
      </c>
      <c r="F108" s="17" t="s">
        <v>117</v>
      </c>
      <c r="G108" s="17">
        <v>202505</v>
      </c>
      <c r="H108" s="17">
        <v>202505</v>
      </c>
      <c r="I108" s="17">
        <v>1</v>
      </c>
      <c r="J108" s="75">
        <v>1370</v>
      </c>
      <c r="K108" s="75">
        <v>762.2</v>
      </c>
      <c r="L108" s="75">
        <f t="shared" si="8"/>
        <v>2132.2</v>
      </c>
    </row>
    <row r="109" s="2" customFormat="1" spans="1:12">
      <c r="A109" s="7" t="s">
        <v>34</v>
      </c>
      <c r="B109" s="7"/>
      <c r="C109" s="7"/>
      <c r="D109" s="7"/>
      <c r="E109" s="7"/>
      <c r="F109" s="7"/>
      <c r="G109" s="7"/>
      <c r="H109" s="7"/>
      <c r="I109" s="76"/>
      <c r="J109" s="28">
        <f t="shared" ref="J109:L109" si="9">SUM(J103:J108)</f>
        <v>10470</v>
      </c>
      <c r="K109" s="28">
        <f t="shared" si="9"/>
        <v>4573.2</v>
      </c>
      <c r="L109" s="75">
        <f t="shared" si="9"/>
        <v>15043.2</v>
      </c>
    </row>
    <row r="110" s="2" customFormat="1" spans="1:12">
      <c r="A110" s="65" t="s">
        <v>142</v>
      </c>
      <c r="B110" s="65"/>
      <c r="C110" s="65"/>
      <c r="D110" s="65"/>
      <c r="E110" s="65"/>
      <c r="F110" s="65"/>
      <c r="G110" s="65" t="s">
        <v>143</v>
      </c>
      <c r="H110" s="65"/>
      <c r="I110" s="65"/>
      <c r="J110" s="65"/>
      <c r="K110" s="65"/>
      <c r="L110" s="65"/>
    </row>
    <row r="111" s="2" customFormat="1" spans="1:12">
      <c r="A111" s="66" t="s">
        <v>70</v>
      </c>
      <c r="B111" s="67"/>
      <c r="C111" s="67"/>
      <c r="D111" s="67"/>
      <c r="E111" s="67"/>
      <c r="F111" s="67"/>
      <c r="G111" s="67"/>
      <c r="H111" s="67"/>
      <c r="I111" s="67"/>
      <c r="J111" s="67"/>
      <c r="K111" s="67"/>
      <c r="L111" s="67"/>
    </row>
    <row r="112" s="2" customFormat="1" spans="1:12">
      <c r="A112" s="66" t="s">
        <v>71</v>
      </c>
      <c r="B112" s="67"/>
      <c r="C112" s="67"/>
      <c r="D112" s="67"/>
      <c r="E112" s="67"/>
      <c r="F112" s="67"/>
      <c r="G112" s="67"/>
      <c r="H112" s="67"/>
      <c r="I112" s="67"/>
      <c r="J112" s="67"/>
      <c r="K112" s="67"/>
      <c r="L112" s="67"/>
    </row>
    <row r="113" s="2" customFormat="1" spans="1:12">
      <c r="A113" s="66" t="s">
        <v>72</v>
      </c>
      <c r="B113" s="67"/>
      <c r="C113" s="67"/>
      <c r="D113" s="67"/>
      <c r="E113" s="67"/>
      <c r="F113" s="67"/>
      <c r="G113" s="67"/>
      <c r="H113" s="67"/>
      <c r="I113" s="67"/>
      <c r="J113" s="67"/>
      <c r="K113" s="67"/>
      <c r="L113" s="67"/>
    </row>
    <row r="119" ht="22.5" spans="1:12">
      <c r="A119" s="11" t="s">
        <v>2</v>
      </c>
      <c r="B119" s="11"/>
      <c r="C119" s="11"/>
      <c r="D119" s="11"/>
      <c r="E119" s="11"/>
      <c r="F119" s="11"/>
      <c r="G119" s="11"/>
      <c r="H119" s="11"/>
      <c r="I119" s="11"/>
      <c r="J119" s="11"/>
      <c r="K119" s="11"/>
      <c r="L119" s="11"/>
    </row>
    <row r="120" ht="13.5" spans="1:12">
      <c r="A120" s="68" t="s">
        <v>144</v>
      </c>
      <c r="B120" s="68"/>
      <c r="C120" s="68"/>
      <c r="D120" s="68"/>
      <c r="E120" s="68"/>
      <c r="F120" s="68" t="s">
        <v>145</v>
      </c>
      <c r="G120" s="68"/>
      <c r="H120" s="68"/>
      <c r="I120" s="77"/>
      <c r="J120" s="77"/>
      <c r="K120" s="78">
        <v>45807</v>
      </c>
      <c r="L120" s="78"/>
    </row>
    <row r="121" ht="13.5" spans="1:12">
      <c r="A121" s="69" t="s">
        <v>5</v>
      </c>
      <c r="B121" s="69" t="s">
        <v>6</v>
      </c>
      <c r="C121" s="69" t="s">
        <v>7</v>
      </c>
      <c r="D121" s="69" t="s">
        <v>41</v>
      </c>
      <c r="E121" s="69" t="s">
        <v>42</v>
      </c>
      <c r="F121" s="69" t="s">
        <v>11</v>
      </c>
      <c r="G121" s="69"/>
      <c r="H121" s="69"/>
      <c r="I121" s="69" t="s">
        <v>43</v>
      </c>
      <c r="J121" s="69" t="s">
        <v>44</v>
      </c>
      <c r="K121" s="69" t="s">
        <v>45</v>
      </c>
      <c r="L121" s="69" t="s">
        <v>46</v>
      </c>
    </row>
    <row r="122" ht="13.5" spans="1:12">
      <c r="A122" s="69"/>
      <c r="B122" s="69"/>
      <c r="C122" s="69"/>
      <c r="D122" s="69"/>
      <c r="E122" s="69"/>
      <c r="F122" s="69" t="s">
        <v>15</v>
      </c>
      <c r="G122" s="69" t="s">
        <v>16</v>
      </c>
      <c r="H122" s="69" t="s">
        <v>17</v>
      </c>
      <c r="I122" s="69"/>
      <c r="J122" s="69"/>
      <c r="K122" s="69"/>
      <c r="L122" s="69"/>
    </row>
    <row r="123" ht="13.5" spans="1:12">
      <c r="A123" s="69">
        <v>1</v>
      </c>
      <c r="B123" s="17" t="s">
        <v>146</v>
      </c>
      <c r="C123" s="70" t="s">
        <v>147</v>
      </c>
      <c r="D123" s="69" t="s">
        <v>49</v>
      </c>
      <c r="E123" s="71" t="s">
        <v>148</v>
      </c>
      <c r="F123" s="69">
        <v>202505</v>
      </c>
      <c r="G123" s="69">
        <v>202505</v>
      </c>
      <c r="H123" s="69">
        <v>1</v>
      </c>
      <c r="I123" s="79">
        <v>4416</v>
      </c>
      <c r="J123" s="80">
        <v>762.2</v>
      </c>
      <c r="K123" s="80">
        <v>1820</v>
      </c>
      <c r="L123" s="81">
        <f t="shared" ref="L123:L131" si="10">J123+K123</f>
        <v>2582.2</v>
      </c>
    </row>
    <row r="124" ht="13.5" spans="1:12">
      <c r="A124" s="69">
        <v>2</v>
      </c>
      <c r="B124" s="17" t="s">
        <v>149</v>
      </c>
      <c r="C124" s="70" t="s">
        <v>150</v>
      </c>
      <c r="D124" s="69" t="s">
        <v>49</v>
      </c>
      <c r="E124" s="71" t="s">
        <v>148</v>
      </c>
      <c r="F124" s="69">
        <v>202505</v>
      </c>
      <c r="G124" s="69">
        <v>202505</v>
      </c>
      <c r="H124" s="69">
        <v>1</v>
      </c>
      <c r="I124" s="79">
        <v>4416</v>
      </c>
      <c r="J124" s="80">
        <v>762.2</v>
      </c>
      <c r="K124" s="80">
        <v>1820</v>
      </c>
      <c r="L124" s="81">
        <f t="shared" si="10"/>
        <v>2582.2</v>
      </c>
    </row>
    <row r="125" ht="13.5" spans="1:12">
      <c r="A125" s="69">
        <v>3</v>
      </c>
      <c r="B125" s="17" t="s">
        <v>151</v>
      </c>
      <c r="C125" s="70" t="s">
        <v>152</v>
      </c>
      <c r="D125" s="69" t="s">
        <v>49</v>
      </c>
      <c r="E125" s="71" t="s">
        <v>148</v>
      </c>
      <c r="F125" s="69">
        <v>202505</v>
      </c>
      <c r="G125" s="69">
        <v>202505</v>
      </c>
      <c r="H125" s="69">
        <v>1</v>
      </c>
      <c r="I125" s="79">
        <v>4416</v>
      </c>
      <c r="J125" s="80">
        <v>762.2</v>
      </c>
      <c r="K125" s="80">
        <v>1820</v>
      </c>
      <c r="L125" s="81">
        <f t="shared" si="10"/>
        <v>2582.2</v>
      </c>
    </row>
    <row r="126" ht="13.5" spans="1:12">
      <c r="A126" s="69">
        <v>4</v>
      </c>
      <c r="B126" s="17" t="s">
        <v>153</v>
      </c>
      <c r="C126" s="70" t="s">
        <v>154</v>
      </c>
      <c r="D126" s="69" t="s">
        <v>49</v>
      </c>
      <c r="E126" s="71" t="s">
        <v>148</v>
      </c>
      <c r="F126" s="69">
        <v>202505</v>
      </c>
      <c r="G126" s="69">
        <v>202505</v>
      </c>
      <c r="H126" s="69">
        <v>1</v>
      </c>
      <c r="I126" s="79">
        <v>4416</v>
      </c>
      <c r="J126" s="80">
        <v>762.2</v>
      </c>
      <c r="K126" s="80">
        <v>1820</v>
      </c>
      <c r="L126" s="81">
        <f t="shared" si="10"/>
        <v>2582.2</v>
      </c>
    </row>
    <row r="127" ht="13.5" spans="1:12">
      <c r="A127" s="69">
        <v>5</v>
      </c>
      <c r="B127" s="8" t="s">
        <v>155</v>
      </c>
      <c r="C127" s="72" t="s">
        <v>156</v>
      </c>
      <c r="D127" s="69" t="s">
        <v>49</v>
      </c>
      <c r="E127" s="71" t="s">
        <v>148</v>
      </c>
      <c r="F127" s="69">
        <v>202505</v>
      </c>
      <c r="G127" s="69">
        <v>202505</v>
      </c>
      <c r="H127" s="69">
        <v>1</v>
      </c>
      <c r="I127" s="79">
        <v>4416</v>
      </c>
      <c r="J127" s="80">
        <v>762.2</v>
      </c>
      <c r="K127" s="80">
        <v>1820</v>
      </c>
      <c r="L127" s="81">
        <f t="shared" si="10"/>
        <v>2582.2</v>
      </c>
    </row>
    <row r="128" ht="13.5" spans="1:12">
      <c r="A128" s="69">
        <v>6</v>
      </c>
      <c r="B128" s="8" t="s">
        <v>157</v>
      </c>
      <c r="C128" s="72" t="s">
        <v>158</v>
      </c>
      <c r="D128" s="69" t="s">
        <v>49</v>
      </c>
      <c r="E128" s="71" t="s">
        <v>148</v>
      </c>
      <c r="F128" s="69">
        <v>202505</v>
      </c>
      <c r="G128" s="69">
        <v>202505</v>
      </c>
      <c r="H128" s="69">
        <v>1</v>
      </c>
      <c r="I128" s="79">
        <v>4416</v>
      </c>
      <c r="J128" s="80">
        <v>762.2</v>
      </c>
      <c r="K128" s="80">
        <v>1820</v>
      </c>
      <c r="L128" s="81">
        <f t="shared" si="10"/>
        <v>2582.2</v>
      </c>
    </row>
    <row r="129" ht="13.5" spans="1:12">
      <c r="A129" s="69">
        <v>7</v>
      </c>
      <c r="B129" s="8" t="s">
        <v>159</v>
      </c>
      <c r="C129" s="72" t="s">
        <v>160</v>
      </c>
      <c r="D129" s="69" t="s">
        <v>49</v>
      </c>
      <c r="E129" s="71" t="s">
        <v>148</v>
      </c>
      <c r="F129" s="69">
        <v>202505</v>
      </c>
      <c r="G129" s="69">
        <v>202505</v>
      </c>
      <c r="H129" s="69">
        <v>1</v>
      </c>
      <c r="I129" s="79">
        <v>4416</v>
      </c>
      <c r="J129" s="80">
        <v>762.2</v>
      </c>
      <c r="K129" s="80">
        <v>1820</v>
      </c>
      <c r="L129" s="81">
        <f t="shared" si="10"/>
        <v>2582.2</v>
      </c>
    </row>
    <row r="130" ht="13.5" spans="1:12">
      <c r="A130" s="69">
        <v>8</v>
      </c>
      <c r="B130" s="8" t="s">
        <v>161</v>
      </c>
      <c r="C130" s="72" t="s">
        <v>162</v>
      </c>
      <c r="D130" s="69" t="s">
        <v>49</v>
      </c>
      <c r="E130" s="71" t="s">
        <v>148</v>
      </c>
      <c r="F130" s="69">
        <v>202505</v>
      </c>
      <c r="G130" s="69">
        <v>202505</v>
      </c>
      <c r="H130" s="69">
        <v>1</v>
      </c>
      <c r="I130" s="79">
        <v>4416</v>
      </c>
      <c r="J130" s="80">
        <v>762.2</v>
      </c>
      <c r="K130" s="80">
        <v>1820</v>
      </c>
      <c r="L130" s="81">
        <f t="shared" si="10"/>
        <v>2582.2</v>
      </c>
    </row>
    <row r="131" ht="13.5" spans="1:12">
      <c r="A131" s="69">
        <v>9</v>
      </c>
      <c r="B131" s="8" t="s">
        <v>163</v>
      </c>
      <c r="C131" s="72" t="s">
        <v>164</v>
      </c>
      <c r="D131" s="69" t="s">
        <v>49</v>
      </c>
      <c r="E131" s="71" t="s">
        <v>148</v>
      </c>
      <c r="F131" s="69">
        <v>202505</v>
      </c>
      <c r="G131" s="69">
        <v>202505</v>
      </c>
      <c r="H131" s="69">
        <v>1</v>
      </c>
      <c r="I131" s="79">
        <v>4416</v>
      </c>
      <c r="J131" s="80">
        <v>762.2</v>
      </c>
      <c r="K131" s="80">
        <v>1820</v>
      </c>
      <c r="L131" s="81">
        <f t="shared" si="10"/>
        <v>2582.2</v>
      </c>
    </row>
    <row r="132" ht="13.5" spans="1:12">
      <c r="A132" s="69" t="s">
        <v>108</v>
      </c>
      <c r="B132" s="69"/>
      <c r="C132" s="69"/>
      <c r="D132" s="69"/>
      <c r="E132" s="69"/>
      <c r="F132" s="69"/>
      <c r="G132" s="69"/>
      <c r="H132" s="69"/>
      <c r="I132" s="69"/>
      <c r="J132" s="106">
        <f t="shared" ref="J132:L132" si="11">SUM(J123:J131)</f>
        <v>6859.8</v>
      </c>
      <c r="K132" s="106">
        <f t="shared" si="11"/>
        <v>16380</v>
      </c>
      <c r="L132" s="106">
        <f t="shared" si="11"/>
        <v>23239.8</v>
      </c>
    </row>
    <row r="133" ht="24" spans="1:12">
      <c r="A133" s="69" t="s">
        <v>64</v>
      </c>
      <c r="B133" s="69"/>
      <c r="C133" s="82" t="s">
        <v>165</v>
      </c>
      <c r="D133" s="69" t="s">
        <v>166</v>
      </c>
      <c r="E133" s="69"/>
      <c r="F133" s="69"/>
      <c r="G133" s="69"/>
      <c r="H133" s="69" t="s">
        <v>35</v>
      </c>
      <c r="I133" s="69" t="s">
        <v>167</v>
      </c>
      <c r="J133" s="69" t="s">
        <v>37</v>
      </c>
      <c r="K133" s="69"/>
      <c r="L133" s="69"/>
    </row>
    <row r="134" ht="13.5" spans="1:12">
      <c r="A134" s="83" t="s">
        <v>67</v>
      </c>
      <c r="B134" s="84"/>
      <c r="C134" s="84"/>
      <c r="D134" s="84"/>
      <c r="E134" s="84"/>
      <c r="F134" s="84"/>
      <c r="G134" s="84"/>
      <c r="H134" s="84"/>
      <c r="I134" s="84"/>
      <c r="J134" s="84"/>
      <c r="K134" s="84"/>
      <c r="L134" s="107"/>
    </row>
    <row r="135" ht="13.5" spans="1:12">
      <c r="A135" s="85" t="s">
        <v>68</v>
      </c>
      <c r="B135" s="86"/>
      <c r="C135" s="86"/>
      <c r="D135" s="86"/>
      <c r="E135" s="86"/>
      <c r="F135" s="86"/>
      <c r="G135" s="86"/>
      <c r="H135" s="86"/>
      <c r="I135" s="86"/>
      <c r="J135" s="86"/>
      <c r="K135" s="86"/>
      <c r="L135" s="108"/>
    </row>
    <row r="136" ht="13.5" spans="1:12">
      <c r="A136" s="87" t="s">
        <v>69</v>
      </c>
      <c r="B136" s="88"/>
      <c r="C136" s="88"/>
      <c r="D136" s="88"/>
      <c r="E136" s="88"/>
      <c r="F136" s="88"/>
      <c r="G136" s="88"/>
      <c r="H136" s="88"/>
      <c r="I136" s="88"/>
      <c r="J136" s="88"/>
      <c r="K136" s="88"/>
      <c r="L136" s="109"/>
    </row>
    <row r="137" ht="13.5" spans="1:12">
      <c r="A137" s="68" t="s">
        <v>70</v>
      </c>
      <c r="B137" s="68"/>
      <c r="C137" s="68"/>
      <c r="D137" s="68"/>
      <c r="E137" s="68"/>
      <c r="F137" s="68"/>
      <c r="G137" s="68"/>
      <c r="H137" s="68"/>
      <c r="I137" s="68"/>
      <c r="J137" s="68"/>
      <c r="K137" s="68"/>
      <c r="L137" s="68"/>
    </row>
    <row r="138" ht="13.5" spans="1:12">
      <c r="A138" s="68" t="s">
        <v>71</v>
      </c>
      <c r="B138" s="68"/>
      <c r="C138" s="68"/>
      <c r="D138" s="68"/>
      <c r="E138" s="68"/>
      <c r="F138" s="68"/>
      <c r="G138" s="68"/>
      <c r="H138" s="68"/>
      <c r="I138" s="68"/>
      <c r="J138" s="68"/>
      <c r="K138" s="68"/>
      <c r="L138" s="68"/>
    </row>
    <row r="139" ht="13.5" spans="1:12">
      <c r="A139" s="68" t="s">
        <v>72</v>
      </c>
      <c r="B139" s="68"/>
      <c r="C139" s="68"/>
      <c r="D139" s="68"/>
      <c r="E139" s="68"/>
      <c r="F139" s="68"/>
      <c r="G139" s="68"/>
      <c r="H139" s="68"/>
      <c r="I139" s="68"/>
      <c r="J139" s="68"/>
      <c r="K139" s="68"/>
      <c r="L139" s="68"/>
    </row>
    <row r="145" ht="22.5" spans="1:12">
      <c r="A145" s="89" t="s">
        <v>2</v>
      </c>
      <c r="B145" s="89"/>
      <c r="C145" s="89"/>
      <c r="D145" s="89"/>
      <c r="E145" s="89"/>
      <c r="F145" s="89"/>
      <c r="G145" s="89"/>
      <c r="H145" s="89"/>
      <c r="I145" s="89"/>
      <c r="J145" s="89"/>
      <c r="K145" s="89"/>
      <c r="L145" s="89"/>
    </row>
    <row r="146" ht="13.5" spans="1:12">
      <c r="A146" s="90" t="s">
        <v>168</v>
      </c>
      <c r="B146" s="91"/>
      <c r="C146" s="91"/>
      <c r="D146" s="91"/>
      <c r="E146" s="91"/>
      <c r="F146" s="91"/>
      <c r="G146" s="91"/>
      <c r="H146" s="1"/>
      <c r="I146" s="1"/>
      <c r="J146" s="1"/>
      <c r="K146" s="1"/>
      <c r="L146" s="1"/>
    </row>
    <row r="147" ht="13.5" spans="1:12">
      <c r="A147" s="7" t="s">
        <v>5</v>
      </c>
      <c r="B147" s="7" t="s">
        <v>6</v>
      </c>
      <c r="C147" s="92" t="s">
        <v>7</v>
      </c>
      <c r="D147" s="92" t="s">
        <v>8</v>
      </c>
      <c r="E147" s="7" t="s">
        <v>9</v>
      </c>
      <c r="F147" s="92" t="s">
        <v>10</v>
      </c>
      <c r="G147" s="7" t="s">
        <v>11</v>
      </c>
      <c r="H147" s="7"/>
      <c r="I147" s="7"/>
      <c r="J147" s="92" t="s">
        <v>76</v>
      </c>
      <c r="K147" s="92" t="s">
        <v>75</v>
      </c>
      <c r="L147" s="92" t="s">
        <v>169</v>
      </c>
    </row>
    <row r="148" ht="13.5" spans="1:12">
      <c r="A148" s="7"/>
      <c r="B148" s="7"/>
      <c r="C148" s="93"/>
      <c r="D148" s="93"/>
      <c r="E148" s="7"/>
      <c r="F148" s="93"/>
      <c r="G148" s="7" t="s">
        <v>15</v>
      </c>
      <c r="H148" s="7" t="s">
        <v>16</v>
      </c>
      <c r="I148" s="7" t="s">
        <v>17</v>
      </c>
      <c r="J148" s="93"/>
      <c r="K148" s="93"/>
      <c r="L148" s="93"/>
    </row>
    <row r="149" ht="13.5" spans="1:12">
      <c r="A149" s="94">
        <v>1</v>
      </c>
      <c r="B149" s="95" t="s">
        <v>170</v>
      </c>
      <c r="C149" s="95" t="s">
        <v>171</v>
      </c>
      <c r="D149" s="15" t="s">
        <v>172</v>
      </c>
      <c r="E149" s="94" t="s">
        <v>49</v>
      </c>
      <c r="F149" s="94" t="s">
        <v>173</v>
      </c>
      <c r="G149" s="9">
        <v>202505</v>
      </c>
      <c r="H149" s="9">
        <v>202505</v>
      </c>
      <c r="I149" s="9">
        <v>1</v>
      </c>
      <c r="J149" s="110">
        <v>1820</v>
      </c>
      <c r="K149" s="110">
        <v>762.2</v>
      </c>
      <c r="L149" s="110">
        <f t="shared" ref="L149:L158" si="12">J149+K149</f>
        <v>2582.2</v>
      </c>
    </row>
    <row r="150" ht="13.5" spans="1:12">
      <c r="A150" s="94">
        <v>2</v>
      </c>
      <c r="B150" s="95" t="s">
        <v>174</v>
      </c>
      <c r="C150" s="95" t="s">
        <v>175</v>
      </c>
      <c r="D150" s="15" t="s">
        <v>172</v>
      </c>
      <c r="E150" s="94" t="s">
        <v>49</v>
      </c>
      <c r="F150" s="94" t="s">
        <v>173</v>
      </c>
      <c r="G150" s="9">
        <v>202505</v>
      </c>
      <c r="H150" s="9">
        <v>202505</v>
      </c>
      <c r="I150" s="9">
        <v>1</v>
      </c>
      <c r="J150" s="110">
        <v>1820</v>
      </c>
      <c r="K150" s="110">
        <v>762.2</v>
      </c>
      <c r="L150" s="110">
        <f t="shared" si="12"/>
        <v>2582.2</v>
      </c>
    </row>
    <row r="151" ht="13.5" spans="1:12">
      <c r="A151" s="94">
        <v>3</v>
      </c>
      <c r="B151" s="95" t="s">
        <v>176</v>
      </c>
      <c r="C151" s="95" t="s">
        <v>177</v>
      </c>
      <c r="D151" s="15" t="s">
        <v>172</v>
      </c>
      <c r="E151" s="94" t="s">
        <v>49</v>
      </c>
      <c r="F151" s="94" t="s">
        <v>173</v>
      </c>
      <c r="G151" s="9">
        <v>202505</v>
      </c>
      <c r="H151" s="9">
        <v>202505</v>
      </c>
      <c r="I151" s="9">
        <v>1</v>
      </c>
      <c r="J151" s="110">
        <v>1820</v>
      </c>
      <c r="K151" s="110">
        <v>762.2</v>
      </c>
      <c r="L151" s="110">
        <f t="shared" si="12"/>
        <v>2582.2</v>
      </c>
    </row>
    <row r="152" ht="13.5" spans="1:12">
      <c r="A152" s="94">
        <v>4</v>
      </c>
      <c r="B152" s="95" t="s">
        <v>178</v>
      </c>
      <c r="C152" s="95" t="s">
        <v>179</v>
      </c>
      <c r="D152" s="15" t="s">
        <v>172</v>
      </c>
      <c r="E152" s="94" t="s">
        <v>49</v>
      </c>
      <c r="F152" s="94" t="s">
        <v>173</v>
      </c>
      <c r="G152" s="9">
        <v>202505</v>
      </c>
      <c r="H152" s="9">
        <v>202505</v>
      </c>
      <c r="I152" s="9">
        <v>1</v>
      </c>
      <c r="J152" s="110">
        <v>1820</v>
      </c>
      <c r="K152" s="110">
        <v>762.2</v>
      </c>
      <c r="L152" s="110">
        <f t="shared" si="12"/>
        <v>2582.2</v>
      </c>
    </row>
    <row r="153" ht="13.5" spans="1:12">
      <c r="A153" s="94">
        <v>5</v>
      </c>
      <c r="B153" s="95" t="s">
        <v>180</v>
      </c>
      <c r="C153" s="95" t="s">
        <v>181</v>
      </c>
      <c r="D153" s="15" t="s">
        <v>172</v>
      </c>
      <c r="E153" s="94" t="s">
        <v>49</v>
      </c>
      <c r="F153" s="94" t="s">
        <v>173</v>
      </c>
      <c r="G153" s="9">
        <v>202505</v>
      </c>
      <c r="H153" s="9">
        <v>202505</v>
      </c>
      <c r="I153" s="9">
        <v>1</v>
      </c>
      <c r="J153" s="110">
        <v>1820</v>
      </c>
      <c r="K153" s="110">
        <v>762.2</v>
      </c>
      <c r="L153" s="110">
        <f t="shared" si="12"/>
        <v>2582.2</v>
      </c>
    </row>
    <row r="154" ht="13.5" spans="1:12">
      <c r="A154" s="94">
        <v>6</v>
      </c>
      <c r="B154" s="8" t="s">
        <v>182</v>
      </c>
      <c r="C154" s="8" t="s">
        <v>183</v>
      </c>
      <c r="D154" s="15" t="s">
        <v>172</v>
      </c>
      <c r="E154" s="50" t="s">
        <v>49</v>
      </c>
      <c r="F154" s="50" t="s">
        <v>173</v>
      </c>
      <c r="G154" s="9">
        <v>202505</v>
      </c>
      <c r="H154" s="9">
        <v>202505</v>
      </c>
      <c r="I154" s="7">
        <v>1</v>
      </c>
      <c r="J154" s="73">
        <v>1820</v>
      </c>
      <c r="K154" s="110">
        <v>762.2</v>
      </c>
      <c r="L154" s="73">
        <f t="shared" si="12"/>
        <v>2582.2</v>
      </c>
    </row>
    <row r="155" ht="13.5" spans="1:12">
      <c r="A155" s="94">
        <v>7</v>
      </c>
      <c r="B155" s="7" t="s">
        <v>184</v>
      </c>
      <c r="C155" s="70" t="s">
        <v>185</v>
      </c>
      <c r="D155" s="7" t="s">
        <v>186</v>
      </c>
      <c r="E155" s="50" t="s">
        <v>49</v>
      </c>
      <c r="F155" s="50" t="s">
        <v>173</v>
      </c>
      <c r="G155" s="9">
        <v>202505</v>
      </c>
      <c r="H155" s="9">
        <v>202505</v>
      </c>
      <c r="I155" s="7">
        <v>1</v>
      </c>
      <c r="J155" s="73">
        <v>1820</v>
      </c>
      <c r="K155" s="110">
        <v>762.2</v>
      </c>
      <c r="L155" s="73">
        <f t="shared" si="12"/>
        <v>2582.2</v>
      </c>
    </row>
    <row r="156" ht="13.5" spans="1:12">
      <c r="A156" s="94">
        <v>8</v>
      </c>
      <c r="B156" s="95" t="s">
        <v>187</v>
      </c>
      <c r="C156" s="130" t="s">
        <v>188</v>
      </c>
      <c r="D156" s="15" t="s">
        <v>189</v>
      </c>
      <c r="E156" s="94" t="s">
        <v>49</v>
      </c>
      <c r="F156" s="94" t="s">
        <v>173</v>
      </c>
      <c r="G156" s="9">
        <v>202505</v>
      </c>
      <c r="H156" s="9">
        <v>202505</v>
      </c>
      <c r="I156" s="9">
        <v>1</v>
      </c>
      <c r="J156" s="110">
        <v>1820</v>
      </c>
      <c r="K156" s="110">
        <v>762.2</v>
      </c>
      <c r="L156" s="110">
        <f t="shared" si="12"/>
        <v>2582.2</v>
      </c>
    </row>
    <row r="157" ht="13.5" spans="1:12">
      <c r="A157" s="94">
        <v>9</v>
      </c>
      <c r="B157" s="95" t="s">
        <v>190</v>
      </c>
      <c r="C157" s="130" t="s">
        <v>191</v>
      </c>
      <c r="D157" s="15" t="s">
        <v>189</v>
      </c>
      <c r="E157" s="94" t="s">
        <v>49</v>
      </c>
      <c r="F157" s="94" t="s">
        <v>173</v>
      </c>
      <c r="G157" s="9">
        <v>202505</v>
      </c>
      <c r="H157" s="9">
        <v>202505</v>
      </c>
      <c r="I157" s="9">
        <v>1</v>
      </c>
      <c r="J157" s="110">
        <v>1820</v>
      </c>
      <c r="K157" s="110">
        <v>762.2</v>
      </c>
      <c r="L157" s="110">
        <f t="shared" si="12"/>
        <v>2582.2</v>
      </c>
    </row>
    <row r="158" ht="13.5" spans="1:12">
      <c r="A158" s="94">
        <v>10</v>
      </c>
      <c r="B158" s="95" t="s">
        <v>192</v>
      </c>
      <c r="C158" s="130" t="s">
        <v>193</v>
      </c>
      <c r="D158" s="15" t="s">
        <v>189</v>
      </c>
      <c r="E158" s="94" t="s">
        <v>49</v>
      </c>
      <c r="F158" s="94" t="s">
        <v>173</v>
      </c>
      <c r="G158" s="9">
        <v>202505</v>
      </c>
      <c r="H158" s="9">
        <v>202505</v>
      </c>
      <c r="I158" s="9">
        <v>1</v>
      </c>
      <c r="J158" s="110">
        <v>1820</v>
      </c>
      <c r="K158" s="110">
        <v>762.2</v>
      </c>
      <c r="L158" s="110">
        <f t="shared" si="12"/>
        <v>2582.2</v>
      </c>
    </row>
    <row r="159" ht="13.5" spans="1:12">
      <c r="A159" s="96" t="s">
        <v>34</v>
      </c>
      <c r="B159" s="97"/>
      <c r="C159" s="50"/>
      <c r="D159" s="50"/>
      <c r="E159" s="50"/>
      <c r="F159" s="50"/>
      <c r="G159" s="50"/>
      <c r="H159" s="50"/>
      <c r="I159" s="50"/>
      <c r="J159" s="73">
        <f t="shared" ref="J159:L159" si="13">SUM(J149:J158)</f>
        <v>18200</v>
      </c>
      <c r="K159" s="73">
        <f t="shared" si="13"/>
        <v>7622</v>
      </c>
      <c r="L159" s="73">
        <f t="shared" si="13"/>
        <v>25822</v>
      </c>
    </row>
    <row r="160" ht="13.5" spans="1:12">
      <c r="A160" s="7" t="s">
        <v>64</v>
      </c>
      <c r="B160" s="7"/>
      <c r="C160" s="7"/>
      <c r="D160" s="7"/>
      <c r="E160" s="7"/>
      <c r="F160" s="7"/>
      <c r="G160" s="7"/>
      <c r="H160" s="7"/>
      <c r="I160" s="7" t="s">
        <v>35</v>
      </c>
      <c r="J160" s="7" t="s">
        <v>194</v>
      </c>
      <c r="K160" s="7" t="s">
        <v>37</v>
      </c>
      <c r="L160" s="7"/>
    </row>
    <row r="161" ht="13.5" spans="1:12">
      <c r="A161" s="44" t="s">
        <v>195</v>
      </c>
      <c r="B161" s="44"/>
      <c r="C161" s="44"/>
      <c r="D161" s="44"/>
      <c r="E161" s="44"/>
      <c r="F161" s="44"/>
      <c r="G161" s="44"/>
      <c r="H161" s="44"/>
      <c r="I161" s="44"/>
      <c r="J161" s="44"/>
      <c r="K161" s="44"/>
      <c r="L161" s="44"/>
    </row>
    <row r="167" ht="22.5" spans="1:12">
      <c r="A167" s="5" t="s">
        <v>2</v>
      </c>
      <c r="B167" s="5"/>
      <c r="C167" s="5"/>
      <c r="D167" s="5"/>
      <c r="E167" s="5"/>
      <c r="F167" s="5"/>
      <c r="G167" s="5"/>
      <c r="H167" s="5"/>
      <c r="I167" s="5"/>
      <c r="J167" s="5"/>
      <c r="K167" s="5"/>
      <c r="L167" s="5"/>
    </row>
    <row r="168" ht="13.5" spans="1:12">
      <c r="A168" s="36" t="s">
        <v>196</v>
      </c>
      <c r="B168" s="1"/>
      <c r="C168" s="1"/>
      <c r="D168" s="1"/>
      <c r="E168" s="1"/>
      <c r="F168" s="1"/>
      <c r="G168" s="46"/>
      <c r="H168" s="1"/>
      <c r="I168" s="1"/>
      <c r="J168" s="1"/>
      <c r="K168" s="1"/>
      <c r="L168" s="111">
        <v>45811</v>
      </c>
    </row>
    <row r="169" ht="13.5" spans="1:12">
      <c r="A169" s="69" t="s">
        <v>5</v>
      </c>
      <c r="B169" s="69" t="s">
        <v>6</v>
      </c>
      <c r="C169" s="98" t="s">
        <v>7</v>
      </c>
      <c r="D169" s="98" t="s">
        <v>8</v>
      </c>
      <c r="E169" s="69" t="s">
        <v>9</v>
      </c>
      <c r="F169" s="98" t="s">
        <v>10</v>
      </c>
      <c r="G169" s="69" t="s">
        <v>11</v>
      </c>
      <c r="H169" s="69"/>
      <c r="I169" s="69"/>
      <c r="J169" s="98" t="s">
        <v>76</v>
      </c>
      <c r="K169" s="98" t="s">
        <v>75</v>
      </c>
      <c r="L169" s="98" t="s">
        <v>169</v>
      </c>
    </row>
    <row r="170" ht="13.5" spans="1:12">
      <c r="A170" s="69"/>
      <c r="B170" s="69"/>
      <c r="C170" s="99"/>
      <c r="D170" s="99"/>
      <c r="E170" s="69"/>
      <c r="F170" s="99"/>
      <c r="G170" s="69" t="s">
        <v>15</v>
      </c>
      <c r="H170" s="69" t="s">
        <v>16</v>
      </c>
      <c r="I170" s="69" t="s">
        <v>17</v>
      </c>
      <c r="J170" s="99"/>
      <c r="K170" s="99"/>
      <c r="L170" s="99"/>
    </row>
    <row r="171" ht="13.5" spans="1:12">
      <c r="A171" s="69">
        <v>1</v>
      </c>
      <c r="B171" s="15" t="s">
        <v>197</v>
      </c>
      <c r="C171" s="100" t="s">
        <v>198</v>
      </c>
      <c r="D171" s="15" t="s">
        <v>199</v>
      </c>
      <c r="E171" s="69" t="s">
        <v>117</v>
      </c>
      <c r="F171" s="69" t="s">
        <v>200</v>
      </c>
      <c r="G171" s="69">
        <v>202505</v>
      </c>
      <c r="H171" s="69">
        <v>202505</v>
      </c>
      <c r="I171" s="69">
        <v>1</v>
      </c>
      <c r="J171" s="106">
        <v>1820</v>
      </c>
      <c r="K171" s="106">
        <v>751.6</v>
      </c>
      <c r="L171" s="106">
        <f>J171+K171</f>
        <v>2571.6</v>
      </c>
    </row>
    <row r="172" ht="13.5" spans="1:12">
      <c r="A172" s="69">
        <v>2</v>
      </c>
      <c r="B172" s="15" t="s">
        <v>201</v>
      </c>
      <c r="C172" s="100" t="s">
        <v>202</v>
      </c>
      <c r="D172" s="15" t="s">
        <v>199</v>
      </c>
      <c r="E172" s="69" t="s">
        <v>117</v>
      </c>
      <c r="F172" s="69" t="s">
        <v>200</v>
      </c>
      <c r="G172" s="69">
        <v>202505</v>
      </c>
      <c r="H172" s="69">
        <v>202505</v>
      </c>
      <c r="I172" s="69">
        <v>1</v>
      </c>
      <c r="J172" s="106">
        <v>1820</v>
      </c>
      <c r="K172" s="106">
        <v>751.6</v>
      </c>
      <c r="L172" s="106">
        <f>J172+K172</f>
        <v>2571.6</v>
      </c>
    </row>
    <row r="173" ht="13.5" spans="1:12">
      <c r="A173" s="69">
        <v>3</v>
      </c>
      <c r="B173" s="15" t="s">
        <v>203</v>
      </c>
      <c r="C173" s="100" t="s">
        <v>204</v>
      </c>
      <c r="D173" s="15" t="s">
        <v>199</v>
      </c>
      <c r="E173" s="69" t="s">
        <v>117</v>
      </c>
      <c r="F173" s="69" t="s">
        <v>200</v>
      </c>
      <c r="G173" s="69">
        <v>202505</v>
      </c>
      <c r="H173" s="69">
        <v>202505</v>
      </c>
      <c r="I173" s="69">
        <v>1</v>
      </c>
      <c r="J173" s="106">
        <v>1820</v>
      </c>
      <c r="K173" s="106">
        <v>751.6</v>
      </c>
      <c r="L173" s="106">
        <f>J173+K173</f>
        <v>2571.6</v>
      </c>
    </row>
    <row r="174" ht="13.5" spans="1:12">
      <c r="A174" s="101" t="s">
        <v>34</v>
      </c>
      <c r="B174" s="101"/>
      <c r="C174" s="101"/>
      <c r="D174" s="101"/>
      <c r="E174" s="101"/>
      <c r="F174" s="101"/>
      <c r="G174" s="101"/>
      <c r="H174" s="101"/>
      <c r="I174" s="101"/>
      <c r="J174" s="112">
        <f>SUM(J171:J173)</f>
        <v>5460</v>
      </c>
      <c r="K174" s="112">
        <f>SUM(K171:K173)</f>
        <v>2254.8</v>
      </c>
      <c r="L174" s="112">
        <f>SUM(L171:L173)</f>
        <v>7714.8</v>
      </c>
    </row>
    <row r="175" ht="13.5" spans="1:12">
      <c r="A175" s="102" t="s">
        <v>64</v>
      </c>
      <c r="B175" s="103"/>
      <c r="C175" s="104"/>
      <c r="D175" s="69"/>
      <c r="E175" s="69"/>
      <c r="F175" s="69" t="s">
        <v>110</v>
      </c>
      <c r="G175" s="69"/>
      <c r="H175" s="69"/>
      <c r="I175" s="69" t="s">
        <v>35</v>
      </c>
      <c r="J175" s="69" t="s">
        <v>205</v>
      </c>
      <c r="K175" s="69" t="s">
        <v>37</v>
      </c>
      <c r="L175" s="69"/>
    </row>
    <row r="181" ht="22.5" spans="1:12">
      <c r="A181" s="11" t="s">
        <v>2</v>
      </c>
      <c r="B181" s="11"/>
      <c r="C181" s="11"/>
      <c r="D181" s="11"/>
      <c r="E181" s="11"/>
      <c r="F181" s="11"/>
      <c r="G181" s="11"/>
      <c r="H181" s="11"/>
      <c r="I181" s="11"/>
      <c r="J181" s="11"/>
      <c r="K181" s="11"/>
      <c r="L181" s="11"/>
    </row>
    <row r="182" ht="13.5" spans="1:12">
      <c r="A182" s="36" t="s">
        <v>206</v>
      </c>
      <c r="B182" s="1"/>
      <c r="C182" s="1"/>
      <c r="D182" s="1"/>
      <c r="E182" s="1"/>
      <c r="F182" s="1"/>
      <c r="G182" s="46"/>
      <c r="H182" s="1"/>
      <c r="I182" s="1"/>
      <c r="J182" s="36" t="s">
        <v>207</v>
      </c>
      <c r="K182" s="1"/>
      <c r="L182" s="1"/>
    </row>
    <row r="183" ht="13.5" spans="1:12">
      <c r="A183" s="69" t="s">
        <v>5</v>
      </c>
      <c r="B183" s="69" t="s">
        <v>6</v>
      </c>
      <c r="C183" s="69" t="s">
        <v>7</v>
      </c>
      <c r="D183" s="69" t="s">
        <v>8</v>
      </c>
      <c r="E183" s="69" t="s">
        <v>9</v>
      </c>
      <c r="F183" s="69" t="s">
        <v>10</v>
      </c>
      <c r="G183" s="101" t="s">
        <v>11</v>
      </c>
      <c r="H183" s="101"/>
      <c r="I183" s="101"/>
      <c r="J183" s="69" t="s">
        <v>76</v>
      </c>
      <c r="K183" s="69" t="s">
        <v>75</v>
      </c>
      <c r="L183" s="69" t="s">
        <v>169</v>
      </c>
    </row>
    <row r="184" ht="13.5" spans="1:12">
      <c r="A184" s="69"/>
      <c r="B184" s="69"/>
      <c r="C184" s="69"/>
      <c r="D184" s="69"/>
      <c r="E184" s="69"/>
      <c r="F184" s="69"/>
      <c r="G184" s="101" t="s">
        <v>15</v>
      </c>
      <c r="H184" s="101" t="s">
        <v>16</v>
      </c>
      <c r="I184" s="101" t="s">
        <v>17</v>
      </c>
      <c r="J184" s="69"/>
      <c r="K184" s="69"/>
      <c r="L184" s="69"/>
    </row>
    <row r="185" ht="13.5" spans="1:12">
      <c r="A185" s="69">
        <v>1</v>
      </c>
      <c r="B185" s="8" t="s">
        <v>208</v>
      </c>
      <c r="C185" s="15" t="s">
        <v>209</v>
      </c>
      <c r="D185" s="15" t="s">
        <v>210</v>
      </c>
      <c r="E185" s="105" t="s">
        <v>117</v>
      </c>
      <c r="F185" s="69"/>
      <c r="G185" s="69">
        <v>202505</v>
      </c>
      <c r="H185" s="69">
        <v>202505</v>
      </c>
      <c r="I185" s="69">
        <v>1</v>
      </c>
      <c r="J185" s="106">
        <v>1820</v>
      </c>
      <c r="K185" s="106">
        <v>744.54</v>
      </c>
      <c r="L185" s="106">
        <f t="shared" ref="L185:L192" si="14">J185+K185</f>
        <v>2564.54</v>
      </c>
    </row>
    <row r="186" ht="13.5" spans="1:12">
      <c r="A186" s="69">
        <v>2</v>
      </c>
      <c r="B186" s="8" t="s">
        <v>211</v>
      </c>
      <c r="C186" s="15" t="s">
        <v>212</v>
      </c>
      <c r="D186" s="15" t="s">
        <v>210</v>
      </c>
      <c r="E186" s="105" t="s">
        <v>117</v>
      </c>
      <c r="F186" s="69"/>
      <c r="G186" s="69">
        <v>202505</v>
      </c>
      <c r="H186" s="69">
        <v>202505</v>
      </c>
      <c r="I186" s="69">
        <v>1</v>
      </c>
      <c r="J186" s="106">
        <v>1820</v>
      </c>
      <c r="K186" s="106">
        <v>744.54</v>
      </c>
      <c r="L186" s="106">
        <f t="shared" si="14"/>
        <v>2564.54</v>
      </c>
    </row>
    <row r="187" ht="13.5" spans="1:12">
      <c r="A187" s="69">
        <v>3</v>
      </c>
      <c r="B187" s="8" t="s">
        <v>213</v>
      </c>
      <c r="C187" s="8" t="s">
        <v>214</v>
      </c>
      <c r="D187" s="69" t="s">
        <v>215</v>
      </c>
      <c r="E187" s="105" t="s">
        <v>117</v>
      </c>
      <c r="F187" s="69"/>
      <c r="G187" s="69">
        <v>202505</v>
      </c>
      <c r="H187" s="69">
        <v>202505</v>
      </c>
      <c r="I187" s="69">
        <v>1</v>
      </c>
      <c r="J187" s="106">
        <v>1820</v>
      </c>
      <c r="K187" s="106">
        <v>744.54</v>
      </c>
      <c r="L187" s="106">
        <f t="shared" si="14"/>
        <v>2564.54</v>
      </c>
    </row>
    <row r="188" ht="13.5" spans="1:12">
      <c r="A188" s="69">
        <v>4</v>
      </c>
      <c r="B188" s="8" t="s">
        <v>216</v>
      </c>
      <c r="C188" s="8" t="s">
        <v>217</v>
      </c>
      <c r="D188" s="69" t="s">
        <v>215</v>
      </c>
      <c r="E188" s="105" t="s">
        <v>117</v>
      </c>
      <c r="F188" s="69"/>
      <c r="G188" s="69">
        <v>202505</v>
      </c>
      <c r="H188" s="69">
        <v>202505</v>
      </c>
      <c r="I188" s="69">
        <v>1</v>
      </c>
      <c r="J188" s="106">
        <v>1820</v>
      </c>
      <c r="K188" s="106">
        <v>744.54</v>
      </c>
      <c r="L188" s="106">
        <f t="shared" si="14"/>
        <v>2564.54</v>
      </c>
    </row>
    <row r="189" ht="13.5" spans="1:12">
      <c r="A189" s="69">
        <v>5</v>
      </c>
      <c r="B189" s="8" t="s">
        <v>218</v>
      </c>
      <c r="C189" s="8" t="s">
        <v>219</v>
      </c>
      <c r="D189" s="69" t="s">
        <v>215</v>
      </c>
      <c r="E189" s="105" t="s">
        <v>117</v>
      </c>
      <c r="F189" s="69"/>
      <c r="G189" s="69">
        <v>202505</v>
      </c>
      <c r="H189" s="69">
        <v>202505</v>
      </c>
      <c r="I189" s="69">
        <v>1</v>
      </c>
      <c r="J189" s="106">
        <v>1820</v>
      </c>
      <c r="K189" s="106">
        <v>744.54</v>
      </c>
      <c r="L189" s="106">
        <f t="shared" si="14"/>
        <v>2564.54</v>
      </c>
    </row>
    <row r="190" ht="13.5" spans="1:12">
      <c r="A190" s="69">
        <v>6</v>
      </c>
      <c r="B190" s="8" t="s">
        <v>220</v>
      </c>
      <c r="C190" s="8" t="s">
        <v>221</v>
      </c>
      <c r="D190" s="69" t="s">
        <v>215</v>
      </c>
      <c r="E190" s="105" t="s">
        <v>117</v>
      </c>
      <c r="F190" s="69"/>
      <c r="G190" s="69">
        <v>202505</v>
      </c>
      <c r="H190" s="69">
        <v>202505</v>
      </c>
      <c r="I190" s="69">
        <v>1</v>
      </c>
      <c r="J190" s="106">
        <v>1820</v>
      </c>
      <c r="K190" s="106">
        <v>744.54</v>
      </c>
      <c r="L190" s="106">
        <f t="shared" si="14"/>
        <v>2564.54</v>
      </c>
    </row>
    <row r="191" ht="13.5" spans="1:12">
      <c r="A191" s="69">
        <v>7</v>
      </c>
      <c r="B191" s="8" t="s">
        <v>222</v>
      </c>
      <c r="C191" s="8" t="s">
        <v>223</v>
      </c>
      <c r="D191" s="69" t="s">
        <v>215</v>
      </c>
      <c r="E191" s="105" t="s">
        <v>117</v>
      </c>
      <c r="F191" s="69"/>
      <c r="G191" s="69">
        <v>202505</v>
      </c>
      <c r="H191" s="69">
        <v>202505</v>
      </c>
      <c r="I191" s="69">
        <v>1</v>
      </c>
      <c r="J191" s="106">
        <v>1820</v>
      </c>
      <c r="K191" s="106">
        <v>744.54</v>
      </c>
      <c r="L191" s="106">
        <f t="shared" si="14"/>
        <v>2564.54</v>
      </c>
    </row>
    <row r="192" ht="13.5" spans="1:12">
      <c r="A192" s="69">
        <v>8</v>
      </c>
      <c r="B192" s="8" t="s">
        <v>224</v>
      </c>
      <c r="C192" s="8" t="s">
        <v>225</v>
      </c>
      <c r="D192" s="69" t="s">
        <v>215</v>
      </c>
      <c r="E192" s="105" t="s">
        <v>117</v>
      </c>
      <c r="F192" s="69"/>
      <c r="G192" s="69">
        <v>202505</v>
      </c>
      <c r="H192" s="69">
        <v>202505</v>
      </c>
      <c r="I192" s="69">
        <v>1</v>
      </c>
      <c r="J192" s="106">
        <v>1820</v>
      </c>
      <c r="K192" s="106">
        <v>744.54</v>
      </c>
      <c r="L192" s="106">
        <f t="shared" si="14"/>
        <v>2564.54</v>
      </c>
    </row>
    <row r="193" ht="13.5" spans="1:12">
      <c r="A193" s="69" t="s">
        <v>34</v>
      </c>
      <c r="B193" s="69"/>
      <c r="C193" s="69"/>
      <c r="D193" s="69"/>
      <c r="E193" s="69"/>
      <c r="F193" s="69"/>
      <c r="G193" s="69"/>
      <c r="H193" s="69"/>
      <c r="I193" s="69"/>
      <c r="J193" s="106">
        <f t="shared" ref="J193:L193" si="15">SUM(J185:J192)</f>
        <v>14560</v>
      </c>
      <c r="K193" s="106">
        <f t="shared" si="15"/>
        <v>5956.32</v>
      </c>
      <c r="L193" s="106">
        <f t="shared" si="15"/>
        <v>20516.32</v>
      </c>
    </row>
    <row r="194" ht="13.5" spans="1:12">
      <c r="A194" s="101"/>
      <c r="B194" s="101"/>
      <c r="C194" s="101"/>
      <c r="D194" s="101"/>
      <c r="E194" s="101"/>
      <c r="F194" s="101"/>
      <c r="G194" s="101"/>
      <c r="H194" s="101"/>
      <c r="I194" s="69" t="s">
        <v>35</v>
      </c>
      <c r="J194" s="69" t="s">
        <v>226</v>
      </c>
      <c r="K194" s="69" t="s">
        <v>37</v>
      </c>
      <c r="L194" s="101"/>
    </row>
    <row r="200" ht="27" spans="1:12">
      <c r="A200" s="56" t="s">
        <v>2</v>
      </c>
      <c r="B200" s="56"/>
      <c r="C200" s="56"/>
      <c r="D200" s="56"/>
      <c r="E200" s="56"/>
      <c r="F200" s="56"/>
      <c r="G200" s="56"/>
      <c r="H200" s="56"/>
      <c r="I200" s="56"/>
      <c r="J200" s="56"/>
      <c r="K200" s="56"/>
      <c r="L200" s="56"/>
    </row>
    <row r="201" ht="13.5" spans="1:12">
      <c r="A201" s="26" t="s">
        <v>227</v>
      </c>
      <c r="B201" s="26"/>
      <c r="C201" s="26"/>
      <c r="D201" s="26"/>
      <c r="E201" s="26"/>
      <c r="F201" s="26" t="s">
        <v>228</v>
      </c>
      <c r="G201" s="26"/>
      <c r="H201" s="26"/>
      <c r="I201" s="123"/>
      <c r="J201" s="123"/>
      <c r="K201" s="123"/>
      <c r="L201" s="124">
        <v>45802</v>
      </c>
    </row>
    <row r="202" ht="13.5" spans="1:12">
      <c r="A202" s="105" t="s">
        <v>5</v>
      </c>
      <c r="B202" s="105" t="s">
        <v>6</v>
      </c>
      <c r="C202" s="105" t="s">
        <v>229</v>
      </c>
      <c r="D202" s="105" t="s">
        <v>41</v>
      </c>
      <c r="E202" s="105" t="s">
        <v>42</v>
      </c>
      <c r="F202" s="105" t="s">
        <v>11</v>
      </c>
      <c r="G202" s="105"/>
      <c r="H202" s="105"/>
      <c r="I202" s="105" t="s">
        <v>43</v>
      </c>
      <c r="J202" s="125" t="s">
        <v>75</v>
      </c>
      <c r="K202" s="105" t="s">
        <v>76</v>
      </c>
      <c r="L202" s="105" t="s">
        <v>77</v>
      </c>
    </row>
    <row r="203" ht="13.5" spans="1:12">
      <c r="A203" s="105"/>
      <c r="B203" s="105"/>
      <c r="C203" s="105"/>
      <c r="D203" s="105"/>
      <c r="E203" s="105"/>
      <c r="F203" s="105" t="s">
        <v>15</v>
      </c>
      <c r="G203" s="105" t="s">
        <v>16</v>
      </c>
      <c r="H203" s="105" t="s">
        <v>17</v>
      </c>
      <c r="I203" s="105"/>
      <c r="J203" s="125"/>
      <c r="K203" s="105"/>
      <c r="L203" s="105"/>
    </row>
    <row r="204" ht="13.5" spans="1:12">
      <c r="A204" s="105">
        <v>1</v>
      </c>
      <c r="B204" s="113" t="s">
        <v>230</v>
      </c>
      <c r="C204" s="114" t="s">
        <v>231</v>
      </c>
      <c r="D204" s="113" t="s">
        <v>232</v>
      </c>
      <c r="E204" s="105" t="s">
        <v>49</v>
      </c>
      <c r="F204" s="105">
        <v>202505</v>
      </c>
      <c r="G204" s="105">
        <v>202505</v>
      </c>
      <c r="H204" s="105">
        <v>1</v>
      </c>
      <c r="I204" s="105">
        <v>4416</v>
      </c>
      <c r="J204" s="126">
        <v>762.2</v>
      </c>
      <c r="K204" s="126">
        <v>1820</v>
      </c>
      <c r="L204" s="126">
        <f t="shared" ref="L204:L212" si="16">J204+K204</f>
        <v>2582.2</v>
      </c>
    </row>
    <row r="205" ht="13.5" spans="1:12">
      <c r="A205" s="105">
        <v>2</v>
      </c>
      <c r="B205" s="113" t="s">
        <v>233</v>
      </c>
      <c r="C205" s="114" t="s">
        <v>234</v>
      </c>
      <c r="D205" s="113" t="s">
        <v>232</v>
      </c>
      <c r="E205" s="105" t="s">
        <v>49</v>
      </c>
      <c r="F205" s="105">
        <v>202505</v>
      </c>
      <c r="G205" s="105">
        <v>202505</v>
      </c>
      <c r="H205" s="105">
        <v>1</v>
      </c>
      <c r="I205" s="105">
        <v>4416</v>
      </c>
      <c r="J205" s="126">
        <v>762.2</v>
      </c>
      <c r="K205" s="126">
        <v>1820</v>
      </c>
      <c r="L205" s="106">
        <f t="shared" si="16"/>
        <v>2582.2</v>
      </c>
    </row>
    <row r="206" ht="13.5" spans="1:12">
      <c r="A206" s="105">
        <v>3</v>
      </c>
      <c r="B206" s="113" t="s">
        <v>235</v>
      </c>
      <c r="C206" s="114" t="s">
        <v>236</v>
      </c>
      <c r="D206" s="113" t="s">
        <v>232</v>
      </c>
      <c r="E206" s="105" t="s">
        <v>49</v>
      </c>
      <c r="F206" s="105">
        <v>202505</v>
      </c>
      <c r="G206" s="105">
        <v>202505</v>
      </c>
      <c r="H206" s="105">
        <v>1</v>
      </c>
      <c r="I206" s="105">
        <v>4416</v>
      </c>
      <c r="J206" s="126">
        <v>762.2</v>
      </c>
      <c r="K206" s="126">
        <v>1820</v>
      </c>
      <c r="L206" s="106">
        <f t="shared" si="16"/>
        <v>2582.2</v>
      </c>
    </row>
    <row r="207" ht="13.5" spans="1:12">
      <c r="A207" s="105">
        <v>4</v>
      </c>
      <c r="B207" s="113" t="s">
        <v>237</v>
      </c>
      <c r="C207" s="115" t="s">
        <v>238</v>
      </c>
      <c r="D207" s="113" t="s">
        <v>239</v>
      </c>
      <c r="E207" s="105" t="s">
        <v>49</v>
      </c>
      <c r="F207" s="105">
        <v>202505</v>
      </c>
      <c r="G207" s="105">
        <v>202505</v>
      </c>
      <c r="H207" s="105">
        <v>1</v>
      </c>
      <c r="I207" s="105">
        <v>4416</v>
      </c>
      <c r="J207" s="126">
        <v>762.2</v>
      </c>
      <c r="K207" s="126">
        <v>1820</v>
      </c>
      <c r="L207" s="106">
        <f t="shared" si="16"/>
        <v>2582.2</v>
      </c>
    </row>
    <row r="208" ht="13.5" spans="1:12">
      <c r="A208" s="105">
        <v>5</v>
      </c>
      <c r="B208" s="113" t="s">
        <v>240</v>
      </c>
      <c r="C208" s="115" t="s">
        <v>241</v>
      </c>
      <c r="D208" s="113" t="s">
        <v>232</v>
      </c>
      <c r="E208" s="105" t="s">
        <v>49</v>
      </c>
      <c r="F208" s="105">
        <v>202505</v>
      </c>
      <c r="G208" s="105">
        <v>202505</v>
      </c>
      <c r="H208" s="105">
        <v>1</v>
      </c>
      <c r="I208" s="105">
        <v>4416</v>
      </c>
      <c r="J208" s="126">
        <v>762.2</v>
      </c>
      <c r="K208" s="126">
        <v>1820</v>
      </c>
      <c r="L208" s="106">
        <f t="shared" si="16"/>
        <v>2582.2</v>
      </c>
    </row>
    <row r="209" ht="13.5" spans="1:12">
      <c r="A209" s="105">
        <v>6</v>
      </c>
      <c r="B209" s="116" t="s">
        <v>242</v>
      </c>
      <c r="C209" s="131" t="s">
        <v>243</v>
      </c>
      <c r="D209" s="117" t="s">
        <v>244</v>
      </c>
      <c r="E209" s="105" t="s">
        <v>49</v>
      </c>
      <c r="F209" s="105">
        <v>202505</v>
      </c>
      <c r="G209" s="105">
        <v>202505</v>
      </c>
      <c r="H209" s="105">
        <v>1</v>
      </c>
      <c r="I209" s="105">
        <v>4416</v>
      </c>
      <c r="J209" s="126">
        <v>762.2</v>
      </c>
      <c r="K209" s="126">
        <v>1820</v>
      </c>
      <c r="L209" s="106">
        <f t="shared" si="16"/>
        <v>2582.2</v>
      </c>
    </row>
    <row r="210" ht="13.5" spans="1:12">
      <c r="A210" s="105">
        <v>7</v>
      </c>
      <c r="B210" s="116" t="s">
        <v>245</v>
      </c>
      <c r="C210" s="131" t="s">
        <v>246</v>
      </c>
      <c r="D210" s="117" t="s">
        <v>232</v>
      </c>
      <c r="E210" s="105" t="s">
        <v>49</v>
      </c>
      <c r="F210" s="105">
        <v>202505</v>
      </c>
      <c r="G210" s="105">
        <v>202505</v>
      </c>
      <c r="H210" s="105">
        <v>1</v>
      </c>
      <c r="I210" s="105">
        <v>4416</v>
      </c>
      <c r="J210" s="126">
        <v>762.2</v>
      </c>
      <c r="K210" s="126">
        <v>1820</v>
      </c>
      <c r="L210" s="106">
        <f t="shared" si="16"/>
        <v>2582.2</v>
      </c>
    </row>
    <row r="211" ht="13.5" spans="1:12">
      <c r="A211" s="105">
        <v>8</v>
      </c>
      <c r="B211" s="116" t="s">
        <v>247</v>
      </c>
      <c r="C211" s="131" t="s">
        <v>248</v>
      </c>
      <c r="D211" s="117" t="s">
        <v>232</v>
      </c>
      <c r="E211" s="105" t="s">
        <v>49</v>
      </c>
      <c r="F211" s="105">
        <v>202505</v>
      </c>
      <c r="G211" s="105">
        <v>202505</v>
      </c>
      <c r="H211" s="105">
        <v>1</v>
      </c>
      <c r="I211" s="105">
        <v>4416</v>
      </c>
      <c r="J211" s="126">
        <v>762.2</v>
      </c>
      <c r="K211" s="126">
        <v>1820</v>
      </c>
      <c r="L211" s="106">
        <f t="shared" si="16"/>
        <v>2582.2</v>
      </c>
    </row>
    <row r="212" ht="13.5" spans="1:12">
      <c r="A212" s="105">
        <v>9</v>
      </c>
      <c r="B212" s="116" t="s">
        <v>249</v>
      </c>
      <c r="C212" s="131" t="s">
        <v>250</v>
      </c>
      <c r="D212" s="113" t="s">
        <v>239</v>
      </c>
      <c r="E212" s="105" t="s">
        <v>49</v>
      </c>
      <c r="F212" s="105">
        <v>202505</v>
      </c>
      <c r="G212" s="105">
        <v>202505</v>
      </c>
      <c r="H212" s="105">
        <v>1</v>
      </c>
      <c r="I212" s="105">
        <v>4416</v>
      </c>
      <c r="J212" s="126">
        <v>762.2</v>
      </c>
      <c r="K212" s="126">
        <v>1820</v>
      </c>
      <c r="L212" s="106">
        <f t="shared" si="16"/>
        <v>2582.2</v>
      </c>
    </row>
    <row r="213" ht="13.5" spans="1:12">
      <c r="A213" s="71" t="s">
        <v>63</v>
      </c>
      <c r="B213" s="69"/>
      <c r="C213" s="69"/>
      <c r="D213" s="69"/>
      <c r="E213" s="69"/>
      <c r="F213" s="69"/>
      <c r="G213" s="69"/>
      <c r="H213" s="69"/>
      <c r="I213" s="69"/>
      <c r="J213" s="106">
        <f>SUM(J204:J212)</f>
        <v>6859.8</v>
      </c>
      <c r="K213" s="106">
        <f>SUM(K204:K212)</f>
        <v>16380</v>
      </c>
      <c r="L213" s="106">
        <f>SUM(L204:L212)</f>
        <v>23239.8</v>
      </c>
    </row>
    <row r="214" ht="13.5" spans="1:12">
      <c r="A214" s="118" t="s">
        <v>251</v>
      </c>
      <c r="B214" s="118"/>
      <c r="C214" s="118"/>
      <c r="D214" s="69" t="s">
        <v>252</v>
      </c>
      <c r="E214" s="69" t="s">
        <v>253</v>
      </c>
      <c r="F214" s="119"/>
      <c r="G214" s="120"/>
      <c r="H214" s="121"/>
      <c r="I214" s="69" t="s">
        <v>35</v>
      </c>
      <c r="J214" s="69" t="s">
        <v>254</v>
      </c>
      <c r="K214" s="69" t="s">
        <v>37</v>
      </c>
      <c r="L214" s="69"/>
    </row>
    <row r="215" ht="13.5" spans="1:12">
      <c r="A215" s="118" t="s">
        <v>67</v>
      </c>
      <c r="B215" s="118"/>
      <c r="C215" s="118"/>
      <c r="D215" s="122"/>
      <c r="E215" s="122"/>
      <c r="F215" s="122"/>
      <c r="G215" s="122"/>
      <c r="H215" s="122"/>
      <c r="I215" s="122"/>
      <c r="J215" s="122"/>
      <c r="K215" s="122"/>
      <c r="L215" s="122"/>
    </row>
    <row r="216" ht="13.5" spans="1:12">
      <c r="A216" s="118" t="s">
        <v>68</v>
      </c>
      <c r="B216" s="118"/>
      <c r="C216" s="118"/>
      <c r="D216" s="122"/>
      <c r="E216" s="122"/>
      <c r="F216" s="122"/>
      <c r="G216" s="122"/>
      <c r="H216" s="122"/>
      <c r="I216" s="122"/>
      <c r="J216" s="122"/>
      <c r="K216" s="122"/>
      <c r="L216" s="122"/>
    </row>
    <row r="217" ht="13.5" spans="1:12">
      <c r="A217" s="118" t="s">
        <v>255</v>
      </c>
      <c r="B217" s="118"/>
      <c r="C217" s="118"/>
      <c r="D217" s="122"/>
      <c r="E217" s="122"/>
      <c r="F217" s="122"/>
      <c r="G217" s="122"/>
      <c r="H217" s="122"/>
      <c r="I217" s="122"/>
      <c r="J217" s="122"/>
      <c r="K217" s="122"/>
      <c r="L217" s="122"/>
    </row>
    <row r="218" ht="13.5" spans="1:12">
      <c r="A218" s="68" t="s">
        <v>70</v>
      </c>
      <c r="B218" s="68"/>
      <c r="C218" s="68"/>
      <c r="D218" s="68"/>
      <c r="E218" s="68"/>
      <c r="F218" s="68"/>
      <c r="G218" s="68"/>
      <c r="H218" s="68"/>
      <c r="I218" s="68"/>
      <c r="J218" s="68"/>
      <c r="K218" s="68"/>
      <c r="L218" s="68"/>
    </row>
    <row r="219" ht="13.5" spans="1:12">
      <c r="A219" s="68" t="s">
        <v>71</v>
      </c>
      <c r="B219" s="68"/>
      <c r="C219" s="68"/>
      <c r="D219" s="68"/>
      <c r="E219" s="68"/>
      <c r="F219" s="68"/>
      <c r="G219" s="68"/>
      <c r="H219" s="68"/>
      <c r="I219" s="68"/>
      <c r="J219" s="68"/>
      <c r="K219" s="68"/>
      <c r="L219" s="68"/>
    </row>
    <row r="220" ht="13.5" spans="1:12">
      <c r="A220" s="68" t="s">
        <v>72</v>
      </c>
      <c r="B220" s="68"/>
      <c r="C220" s="68"/>
      <c r="D220" s="68"/>
      <c r="E220" s="68"/>
      <c r="F220" s="68"/>
      <c r="G220" s="68"/>
      <c r="H220" s="68"/>
      <c r="I220" s="68"/>
      <c r="J220" s="68"/>
      <c r="K220" s="68"/>
      <c r="L220" s="68"/>
    </row>
  </sheetData>
  <mergeCells count="172">
    <mergeCell ref="A1:L1"/>
    <mergeCell ref="A13:L13"/>
    <mergeCell ref="G15:I15"/>
    <mergeCell ref="A23:H23"/>
    <mergeCell ref="A24:H24"/>
    <mergeCell ref="A30:L30"/>
    <mergeCell ref="A31:E31"/>
    <mergeCell ref="F31:H31"/>
    <mergeCell ref="I31:J31"/>
    <mergeCell ref="K31:L31"/>
    <mergeCell ref="F32:H32"/>
    <mergeCell ref="A42:B42"/>
    <mergeCell ref="E42:G42"/>
    <mergeCell ref="K42:L42"/>
    <mergeCell ref="A43:L43"/>
    <mergeCell ref="A44:L44"/>
    <mergeCell ref="A45:L45"/>
    <mergeCell ref="A46:L46"/>
    <mergeCell ref="A47:L47"/>
    <mergeCell ref="A48:L48"/>
    <mergeCell ref="A54:L54"/>
    <mergeCell ref="A55:D55"/>
    <mergeCell ref="G56:I56"/>
    <mergeCell ref="A71:B71"/>
    <mergeCell ref="A72:B72"/>
    <mergeCell ref="C72:D72"/>
    <mergeCell ref="F72:H72"/>
    <mergeCell ref="A73:M73"/>
    <mergeCell ref="A74:M74"/>
    <mergeCell ref="A75:M75"/>
    <mergeCell ref="A81:L81"/>
    <mergeCell ref="G83:I83"/>
    <mergeCell ref="A89:H89"/>
    <mergeCell ref="A90:E90"/>
    <mergeCell ref="A91:F91"/>
    <mergeCell ref="A92:L92"/>
    <mergeCell ref="A93:H93"/>
    <mergeCell ref="A99:L99"/>
    <mergeCell ref="G101:I101"/>
    <mergeCell ref="A109:H109"/>
    <mergeCell ref="A119:L119"/>
    <mergeCell ref="A120:E120"/>
    <mergeCell ref="F120:H120"/>
    <mergeCell ref="I120:J120"/>
    <mergeCell ref="K120:L120"/>
    <mergeCell ref="F121:H121"/>
    <mergeCell ref="A132:I132"/>
    <mergeCell ref="A133:B133"/>
    <mergeCell ref="E133:G133"/>
    <mergeCell ref="K133:L133"/>
    <mergeCell ref="A134:L134"/>
    <mergeCell ref="A135:L135"/>
    <mergeCell ref="A136:L136"/>
    <mergeCell ref="A137:L137"/>
    <mergeCell ref="A138:L138"/>
    <mergeCell ref="A139:L139"/>
    <mergeCell ref="A145:L145"/>
    <mergeCell ref="G147:I147"/>
    <mergeCell ref="A159:B159"/>
    <mergeCell ref="A160:C160"/>
    <mergeCell ref="A161:L161"/>
    <mergeCell ref="A167:L167"/>
    <mergeCell ref="G169:I169"/>
    <mergeCell ref="A175:C175"/>
    <mergeCell ref="A181:L181"/>
    <mergeCell ref="G183:I183"/>
    <mergeCell ref="A193:H193"/>
    <mergeCell ref="A194:H194"/>
    <mergeCell ref="A200:L200"/>
    <mergeCell ref="A201:D201"/>
    <mergeCell ref="F201:H201"/>
    <mergeCell ref="I201:K201"/>
    <mergeCell ref="F202:H202"/>
    <mergeCell ref="A214:C214"/>
    <mergeCell ref="F214:H214"/>
    <mergeCell ref="A215:C215"/>
    <mergeCell ref="A216:C216"/>
    <mergeCell ref="A217:C217"/>
    <mergeCell ref="A218:C218"/>
    <mergeCell ref="A219:L219"/>
    <mergeCell ref="A220:L220"/>
    <mergeCell ref="A15:A16"/>
    <mergeCell ref="A32:A33"/>
    <mergeCell ref="A56:A57"/>
    <mergeCell ref="A83:A84"/>
    <mergeCell ref="A101:A102"/>
    <mergeCell ref="A121:A122"/>
    <mergeCell ref="A147:A148"/>
    <mergeCell ref="A169:A170"/>
    <mergeCell ref="A183:A184"/>
    <mergeCell ref="A202:A203"/>
    <mergeCell ref="B15:B16"/>
    <mergeCell ref="B32:B33"/>
    <mergeCell ref="B56:B57"/>
    <mergeCell ref="B83:B84"/>
    <mergeCell ref="B101:B102"/>
    <mergeCell ref="B121:B122"/>
    <mergeCell ref="B147:B148"/>
    <mergeCell ref="B169:B170"/>
    <mergeCell ref="B183:B184"/>
    <mergeCell ref="B202:B203"/>
    <mergeCell ref="C15:C16"/>
    <mergeCell ref="C32:C33"/>
    <mergeCell ref="C56:C57"/>
    <mergeCell ref="C83:C84"/>
    <mergeCell ref="C101:C102"/>
    <mergeCell ref="C121:C122"/>
    <mergeCell ref="C147:C148"/>
    <mergeCell ref="C169:C170"/>
    <mergeCell ref="C183:C184"/>
    <mergeCell ref="C202:C203"/>
    <mergeCell ref="D15:D16"/>
    <mergeCell ref="D32:D33"/>
    <mergeCell ref="D56:D57"/>
    <mergeCell ref="D83:D84"/>
    <mergeCell ref="D101:D102"/>
    <mergeCell ref="D121:D122"/>
    <mergeCell ref="D147:D148"/>
    <mergeCell ref="D169:D170"/>
    <mergeCell ref="D183:D184"/>
    <mergeCell ref="D202:D203"/>
    <mergeCell ref="E15:E16"/>
    <mergeCell ref="E32:E33"/>
    <mergeCell ref="E56:E57"/>
    <mergeCell ref="E83:E84"/>
    <mergeCell ref="E101:E102"/>
    <mergeCell ref="E121:E122"/>
    <mergeCell ref="E147:E148"/>
    <mergeCell ref="E169:E170"/>
    <mergeCell ref="E183:E184"/>
    <mergeCell ref="E202:E203"/>
    <mergeCell ref="F15:F16"/>
    <mergeCell ref="F56:F57"/>
    <mergeCell ref="F83:F84"/>
    <mergeCell ref="F101:F102"/>
    <mergeCell ref="F147:F148"/>
    <mergeCell ref="F169:F170"/>
    <mergeCell ref="F183:F184"/>
    <mergeCell ref="I32:I33"/>
    <mergeCell ref="I121:I122"/>
    <mergeCell ref="I202:I203"/>
    <mergeCell ref="J15:J16"/>
    <mergeCell ref="J32:J33"/>
    <mergeCell ref="J56:J57"/>
    <mergeCell ref="J83:J84"/>
    <mergeCell ref="J101:J102"/>
    <mergeCell ref="J121:J122"/>
    <mergeCell ref="J147:J148"/>
    <mergeCell ref="J169:J170"/>
    <mergeCell ref="J183:J184"/>
    <mergeCell ref="J202:J203"/>
    <mergeCell ref="K15:K16"/>
    <mergeCell ref="K32:K33"/>
    <mergeCell ref="K56:K57"/>
    <mergeCell ref="K83:K84"/>
    <mergeCell ref="K101:K102"/>
    <mergeCell ref="K121:K122"/>
    <mergeCell ref="K147:K148"/>
    <mergeCell ref="K169:K170"/>
    <mergeCell ref="K183:K184"/>
    <mergeCell ref="K202:K203"/>
    <mergeCell ref="L15:L16"/>
    <mergeCell ref="L32:L33"/>
    <mergeCell ref="L56:L57"/>
    <mergeCell ref="L83:L84"/>
    <mergeCell ref="L101:L102"/>
    <mergeCell ref="L121:L122"/>
    <mergeCell ref="L147:L148"/>
    <mergeCell ref="L169:L170"/>
    <mergeCell ref="L183:L184"/>
    <mergeCell ref="L202:L203"/>
    <mergeCell ref="A2:L6"/>
  </mergeCells>
  <conditionalFormatting sqref="B58">
    <cfRule type="duplicateValues" dxfId="0" priority="13"/>
    <cfRule type="duplicateValues" dxfId="0" priority="14"/>
  </conditionalFormatting>
  <conditionalFormatting sqref="B59">
    <cfRule type="duplicateValues" dxfId="0" priority="11"/>
    <cfRule type="duplicateValues" dxfId="0" priority="12"/>
  </conditionalFormatting>
  <conditionalFormatting sqref="B60">
    <cfRule type="duplicateValues" dxfId="0" priority="8"/>
    <cfRule type="duplicateValues" dxfId="0" priority="9"/>
  </conditionalFormatting>
  <conditionalFormatting sqref="B61">
    <cfRule type="duplicateValues" dxfId="0" priority="6"/>
    <cfRule type="duplicateValues" dxfId="0" priority="7"/>
  </conditionalFormatting>
  <conditionalFormatting sqref="B63">
    <cfRule type="duplicateValues" dxfId="0" priority="4"/>
    <cfRule type="duplicateValues" dxfId="0" priority="5"/>
  </conditionalFormatting>
  <conditionalFormatting sqref="B65">
    <cfRule type="duplicateValues" dxfId="0" priority="3"/>
  </conditionalFormatting>
  <conditionalFormatting sqref="B67">
    <cfRule type="duplicateValues" dxfId="0" priority="2"/>
  </conditionalFormatting>
  <conditionalFormatting sqref="B68">
    <cfRule type="duplicateValues" dxfId="0" priority="1"/>
  </conditionalFormatting>
  <conditionalFormatting sqref="B58:B59 B62">
    <cfRule type="duplicateValues" dxfId="0" priority="10"/>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2025-06-13T03:07:13Z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F3830E32845541CE92CE6DE541490C19_12</vt:lpwstr>
  </property>
</Properties>
</file>