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<sst xmlns="http://schemas.openxmlformats.org/spreadsheetml/2006/main" count="588" uniqueCount="208">
  <si>
    <t>关于发放公益性岗位人员岗位补贴及社保补贴的公示</t>
  </si>
  <si>
    <t xml:space="preserve">    根据《山东省就业补助资金管理办法》的通知（鲁财社[2018]86号)等文件精神，对2023年聘用的公益性岗位人员享受岗位补贴和社会保险补贴情况进行审核，共计7个单位的公益性岗位符合申报补贴条件，现将名单公示如下，公示期自2025年10月11日至10月16日，并接受社会监督。    
监督电话：0530-6259929                                                        
                                                                                                       东明县公共就业和人才服务中心   
                                                                                                               2025年10月11日
</t>
  </si>
  <si>
    <t>东明县城乡公益性岗位补贴资金申请表</t>
  </si>
  <si>
    <t>申请单位名称(盖章)：陆圈镇人民政府                申请时间：2025 年09月25日</t>
  </si>
  <si>
    <t>序号</t>
  </si>
  <si>
    <t>姓名</t>
  </si>
  <si>
    <t>身份证号</t>
  </si>
  <si>
    <t>合同期限</t>
  </si>
  <si>
    <t>岗位性质</t>
  </si>
  <si>
    <t>岗位名称</t>
  </si>
  <si>
    <t>补贴申请期限</t>
  </si>
  <si>
    <t>岗位补贴金额</t>
  </si>
  <si>
    <t>社保补贴金额</t>
  </si>
  <si>
    <t>补贴合计金额</t>
  </si>
  <si>
    <t>起始月</t>
  </si>
  <si>
    <t>终止月</t>
  </si>
  <si>
    <t>月数</t>
  </si>
  <si>
    <t>孙倩倩</t>
  </si>
  <si>
    <t>37293019980925****</t>
  </si>
  <si>
    <t>202304-202603</t>
  </si>
  <si>
    <t>公益性</t>
  </si>
  <si>
    <t>协理员</t>
  </si>
  <si>
    <t>耿俊霞</t>
  </si>
  <si>
    <t>37293019920111****</t>
  </si>
  <si>
    <t>王青丽</t>
  </si>
  <si>
    <t>37293019860901****</t>
  </si>
  <si>
    <t>王玉华</t>
  </si>
  <si>
    <t>37290119770830****</t>
  </si>
  <si>
    <t>保洁</t>
  </si>
  <si>
    <t>孙晨燕</t>
  </si>
  <si>
    <t>37293019971020****</t>
  </si>
  <si>
    <t>孙同领</t>
  </si>
  <si>
    <t>37293019750909****</t>
  </si>
  <si>
    <t>202412-202511</t>
  </si>
  <si>
    <t>李翠红</t>
  </si>
  <si>
    <t>42118119910114****</t>
  </si>
  <si>
    <t>王如冰</t>
  </si>
  <si>
    <t>37182820060605****</t>
  </si>
  <si>
    <t>侯松林</t>
  </si>
  <si>
    <t>37293019690315****</t>
  </si>
  <si>
    <t>李翠娥</t>
  </si>
  <si>
    <t>37293019770618****</t>
  </si>
  <si>
    <t>202507-202512</t>
  </si>
  <si>
    <t>俞凤梅</t>
  </si>
  <si>
    <t>37293019781101****</t>
  </si>
  <si>
    <t>合计</t>
  </si>
  <si>
    <t>填表人</t>
  </si>
  <si>
    <t xml:space="preserve">  </t>
  </si>
  <si>
    <t>联系电话</t>
  </si>
  <si>
    <t>东明县城乡公益性岗位补贴资金申请表（2025.9）</t>
  </si>
  <si>
    <t>申请单位名称（盖章）：大屯镇人民政府</t>
  </si>
  <si>
    <t xml:space="preserve">姓名 </t>
  </si>
  <si>
    <t>社保补贴   金额</t>
  </si>
  <si>
    <t>岗位补贴   金额</t>
  </si>
  <si>
    <t>补贴总金额</t>
  </si>
  <si>
    <t>周亚晨</t>
  </si>
  <si>
    <t>37172820020607****</t>
  </si>
  <si>
    <t>2025.4.1-2026.3.31</t>
  </si>
  <si>
    <t>城镇公益岗</t>
  </si>
  <si>
    <t>周瑞娟</t>
  </si>
  <si>
    <t>37293019880125****</t>
  </si>
  <si>
    <t>李俊霞</t>
  </si>
  <si>
    <t>37293019760707****</t>
  </si>
  <si>
    <t>王婉君</t>
  </si>
  <si>
    <t>37172820030616****</t>
  </si>
  <si>
    <t>2024.12.1-2025.11.30</t>
  </si>
  <si>
    <t>游杉杉</t>
  </si>
  <si>
    <t>37172820050918****</t>
  </si>
  <si>
    <t>王娅婷</t>
  </si>
  <si>
    <t>37172820030125****</t>
  </si>
  <si>
    <t>刘秋霞</t>
  </si>
  <si>
    <t>37293019800829****</t>
  </si>
  <si>
    <t>孔雪霞</t>
  </si>
  <si>
    <t>37293019950406****</t>
  </si>
  <si>
    <t>魏慧娜</t>
  </si>
  <si>
    <t>37293019910216****</t>
  </si>
  <si>
    <t>刘慧芳</t>
  </si>
  <si>
    <t>37293019961105****</t>
  </si>
  <si>
    <t>2025.7.10-2025.12.31</t>
  </si>
  <si>
    <t>李香伟</t>
  </si>
  <si>
    <t>37293019850526****</t>
  </si>
  <si>
    <t>周文慧</t>
  </si>
  <si>
    <t>37293020010802****</t>
  </si>
  <si>
    <t>附件2</t>
  </si>
  <si>
    <t>申请单位名称(盖章)：马头镇政府</t>
  </si>
  <si>
    <t>申请时间：2025年9月17日</t>
  </si>
  <si>
    <t>杨俊霞</t>
  </si>
  <si>
    <t>37293019780916****</t>
  </si>
  <si>
    <t>20230504-20260430</t>
  </si>
  <si>
    <t>崔美娥</t>
  </si>
  <si>
    <t>37293019780114****</t>
  </si>
  <si>
    <t>王冠江</t>
  </si>
  <si>
    <t>37293019681116****</t>
  </si>
  <si>
    <t>20241201-20251130</t>
  </si>
  <si>
    <t>王祥彦</t>
  </si>
  <si>
    <t>37293019671213****</t>
  </si>
  <si>
    <t>张交粉</t>
  </si>
  <si>
    <t>37293019820805****</t>
  </si>
  <si>
    <t>陈爱红</t>
  </si>
  <si>
    <t>37293019811014****</t>
  </si>
  <si>
    <t>郝艳叶</t>
  </si>
  <si>
    <t>37293019800522****</t>
  </si>
  <si>
    <t>程景芝</t>
  </si>
  <si>
    <t>37293019770205****</t>
  </si>
  <si>
    <t>张亚平</t>
  </si>
  <si>
    <t>41022519810410****</t>
  </si>
  <si>
    <t>范巧红</t>
  </si>
  <si>
    <t>37293019921011****</t>
  </si>
  <si>
    <t>安翠真</t>
  </si>
  <si>
    <t>37293019750812****</t>
  </si>
  <si>
    <t>东明县城镇公益性岗位补贴资金申请表</t>
  </si>
  <si>
    <t>申请单位名称(盖章)：政协                              申请时间：2025年09月12日</t>
  </si>
  <si>
    <t>补贴合计</t>
  </si>
  <si>
    <t>金额</t>
  </si>
  <si>
    <t>蔡瑞华</t>
  </si>
  <si>
    <t>37293019760809****</t>
  </si>
  <si>
    <t>1年</t>
  </si>
  <si>
    <t>城镇公益性岗位</t>
  </si>
  <si>
    <t>打字员</t>
  </si>
  <si>
    <t xml:space="preserve">附件6              </t>
  </si>
  <si>
    <t>就业困难人员社会保险补贴和岗位补贴资金申请表</t>
  </si>
  <si>
    <t xml:space="preserve">单位名称（盖章）： 刘楼镇人民政府                                                                                                                                                                                                                                                         </t>
  </si>
  <si>
    <t>统一社会信用代码：</t>
  </si>
  <si>
    <t>2025年 09  月 10日</t>
  </si>
  <si>
    <t>人员类别</t>
  </si>
  <si>
    <t>所在岗位名称</t>
  </si>
  <si>
    <t>社保基数</t>
  </si>
  <si>
    <t>社保补贴金额（元）</t>
  </si>
  <si>
    <t>岗位补贴金额（元）</t>
  </si>
  <si>
    <t>补贴总金额（元）</t>
  </si>
  <si>
    <t>王素菊</t>
  </si>
  <si>
    <t>37293019771030****</t>
  </si>
  <si>
    <t>公益性岗位</t>
  </si>
  <si>
    <t>石秋香</t>
  </si>
  <si>
    <t>37293019810807****</t>
  </si>
  <si>
    <t>焦贺梅</t>
  </si>
  <si>
    <t>37293019760423****</t>
  </si>
  <si>
    <t>李青丽</t>
  </si>
  <si>
    <t>37293019790729****</t>
  </si>
  <si>
    <t>吴河英</t>
  </si>
  <si>
    <t>37293019870221****</t>
  </si>
  <si>
    <t>董丽娟</t>
  </si>
  <si>
    <t>37293019940210****</t>
  </si>
  <si>
    <t>宋爱玲</t>
  </si>
  <si>
    <t>37293019770928****</t>
  </si>
  <si>
    <t>刘辉</t>
  </si>
  <si>
    <t>37172820021122****</t>
  </si>
  <si>
    <t>李瑞华</t>
  </si>
  <si>
    <t>37293019840610****</t>
  </si>
  <si>
    <t>王平荣</t>
  </si>
  <si>
    <t>37293019840503****</t>
  </si>
  <si>
    <t>高莹莹</t>
  </si>
  <si>
    <t>37172820000201****</t>
  </si>
  <si>
    <t>程银环</t>
  </si>
  <si>
    <t>37293019760818****</t>
  </si>
  <si>
    <t>张瑞兰</t>
  </si>
  <si>
    <t>37293019810405****</t>
  </si>
  <si>
    <t>合  计</t>
  </si>
  <si>
    <t>申请单位名称(盖章)： 商务局                                                           申请时间：2025年9月1日</t>
  </si>
  <si>
    <t>董钢生</t>
  </si>
  <si>
    <t>37293019691212****</t>
  </si>
  <si>
    <t>2025417-20251016</t>
  </si>
  <si>
    <t>曹保山</t>
  </si>
  <si>
    <t>37293019690126****</t>
  </si>
  <si>
    <t>张红丽</t>
  </si>
  <si>
    <t>37293019791229****</t>
  </si>
  <si>
    <t>海全胜</t>
  </si>
  <si>
    <t>37293019690213****</t>
  </si>
  <si>
    <t>宋旭姣</t>
  </si>
  <si>
    <t>37293019760616****</t>
  </si>
  <si>
    <t>付洁静</t>
  </si>
  <si>
    <t>37293019860330****</t>
  </si>
  <si>
    <t>张海涛</t>
  </si>
  <si>
    <t>37293019900102****</t>
  </si>
  <si>
    <t>单位名称（盖章）：  东明县综合行政执法局</t>
  </si>
  <si>
    <t>统一社会信用代码：113717280043302695</t>
  </si>
  <si>
    <t>马顺钦</t>
  </si>
  <si>
    <t>37290119701228****</t>
  </si>
  <si>
    <t>公益岗</t>
  </si>
  <si>
    <t>油蒙蒙</t>
  </si>
  <si>
    <t>37293019941103****</t>
  </si>
  <si>
    <t>刘运娇</t>
  </si>
  <si>
    <t>37293019800403****</t>
  </si>
  <si>
    <t>冷鑫</t>
  </si>
  <si>
    <t>37293019850618****</t>
  </si>
  <si>
    <t>穆银合</t>
  </si>
  <si>
    <t>37293019680926****</t>
  </si>
  <si>
    <t>刘桂华</t>
  </si>
  <si>
    <t>37293019841101****</t>
  </si>
  <si>
    <t>王明力</t>
  </si>
  <si>
    <t>37293019680107****</t>
  </si>
  <si>
    <t>翟元元</t>
  </si>
  <si>
    <t>37293019870402****</t>
  </si>
  <si>
    <t>胡素霞</t>
  </si>
  <si>
    <t>37293019770805****</t>
  </si>
  <si>
    <t>穆志娟</t>
  </si>
  <si>
    <t>41020419781007****</t>
  </si>
  <si>
    <t>宋林英</t>
  </si>
  <si>
    <t>37293019820403****</t>
  </si>
  <si>
    <t>吴军华</t>
  </si>
  <si>
    <t>37293019760204****</t>
  </si>
  <si>
    <t>栗丽芳</t>
  </si>
  <si>
    <t>37293019860306****</t>
  </si>
  <si>
    <t>刘艳红</t>
  </si>
  <si>
    <t>37293019760206****</t>
  </si>
  <si>
    <t>刘丽娜</t>
  </si>
  <si>
    <t>37293019821017****</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</si>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</sst>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7">
    <font>
      <sz val="11"/>
      <color theme="1"/>
      <name val="宋体"/>
      <charset val="134"/>
      <scheme val="minor"/>
    </font>
    <font>
      <sz val="11"/>
      <name val="宋体"/>
      <charset val="134"/>
      <scheme val="minor"/>
    </font>
    <font>
      <sz val="12"/>
      <name val="宋体"/>
      <charset val="134"/>
    </font>
    <font>
      <sz val="14"/>
      <name val="宋体"/>
      <charset val="134"/>
      <scheme val="minor"/>
    </font>
    <font>
      <sz val="20"/>
      <name val="宋体"/>
      <charset val="134"/>
    </font>
    <font>
      <sz val="22"/>
      <name val="宋体"/>
      <charset val="134"/>
    </font>
    <font>
      <sz val="16"/>
      <name val="仿宋"/>
      <charset val="134"/>
    </font>
    <font>
      <b/>
      <sz val="12"/>
      <name val="仿宋"/>
      <charset val="134"/>
    </font>
    <font>
      <sz val="9"/>
      <name val="宋体"/>
      <charset val="134"/>
    </font>
    <font>
      <b/>
      <sz val="9"/>
      <name val="宋体"/>
      <charset val="134"/>
    </font>
    <font>
      <sz val="12"/>
      <name val="宋体"/>
      <charset val="134"/>
      <scheme val="minor"/>
    </font>
    <font>
      <sz val="16"/>
      <name val="宋体"/>
      <charset val="134"/>
    </font>
    <font>
      <sz val="14"/>
      <name val="仿宋"/>
      <charset val="134"/>
    </font>
    <font>
      <sz val="12"/>
      <name val="仿宋"/>
      <charset val="134"/>
    </font>
    <font>
      <sz val="10"/>
      <name val="宋体"/>
      <charset val="134"/>
    </font>
    <font>
      <sz val="10"/>
      <name val="Arial"/>
      <charset val="134"/>
    </font>
    <font>
      <sz val="14"/>
      <name val="仿宋_GB2312"/>
      <charset val="134"/>
    </font>
    <font>
      <b/>
      <sz val="14"/>
      <name val="仿宋_GB2312"/>
      <charset val="134"/>
    </font>
    <font>
      <b/>
      <sz val="9"/>
      <name val="仿宋_GB2312"/>
      <charset val="134"/>
    </font>
    <font>
      <b/>
      <sz val="7.5"/>
      <name val="仿宋_GB2312"/>
      <charset val="134"/>
    </font>
    <font>
      <b/>
      <sz val="7.5"/>
      <name val="微软雅黑"/>
      <charset val="134"/>
    </font>
    <font>
      <sz val="10.5"/>
      <name val="仿宋"/>
      <charset val="134"/>
    </font>
    <font>
      <sz val="10.5"/>
      <name val="宋体"/>
      <charset val="134"/>
    </font>
    <font>
      <b/>
      <sz val="10.5"/>
      <name val="仿宋"/>
      <charset val="134"/>
    </font>
    <font>
      <b/>
      <sz val="18"/>
      <name val="宋体"/>
      <charset val="134"/>
    </font>
    <font>
      <sz val="10"/>
      <name val="宋体"/>
      <charset val="134"/>
      <scheme val="major"/>
    </font>
    <font>
      <sz val="10"/>
      <name val="宋体"/>
      <charset val="134"/>
      <scheme val="minor"/>
    </font>
    <font>
      <sz val="9"/>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indexed="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auto="1"/>
      </left>
      <right style="medium">
        <color auto="1"/>
      </right>
      <top style="medium">
        <color auto="1"/>
      </top>
      <bottom/>
      <diagonal/>
    </border>
    <border>
      <left style="medium">
        <color rgb="FF000000"/>
      </left>
      <right style="medium">
        <color rgb="FF000000"/>
      </right>
      <top/>
      <bottom/>
      <diagonal/>
    </border>
    <border>
      <left style="thin">
        <color auto="1"/>
      </left>
      <right style="thin">
        <color auto="1"/>
      </right>
      <top style="thin">
        <color auto="1"/>
      </top>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right style="medium">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4" borderId="17"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8" applyNumberFormat="0" applyFill="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5" fillId="0" borderId="0" applyNumberFormat="0" applyFill="0" applyBorder="0" applyAlignment="0" applyProtection="0">
      <alignment vertical="center"/>
    </xf>
    <xf numFmtId="0" fontId="36" fillId="5" borderId="20" applyNumberFormat="0" applyAlignment="0" applyProtection="0">
      <alignment vertical="center"/>
    </xf>
    <xf numFmtId="0" fontId="37" fillId="6" borderId="21" applyNumberFormat="0" applyAlignment="0" applyProtection="0">
      <alignment vertical="center"/>
    </xf>
    <xf numFmtId="0" fontId="38" fillId="6" borderId="20" applyNumberFormat="0" applyAlignment="0" applyProtection="0">
      <alignment vertical="center"/>
    </xf>
    <xf numFmtId="0" fontId="39" fillId="7" borderId="22" applyNumberFormat="0" applyAlignment="0" applyProtection="0">
      <alignment vertical="center"/>
    </xf>
    <xf numFmtId="0" fontId="40" fillId="0" borderId="23" applyNumberFormat="0" applyFill="0" applyAlignment="0" applyProtection="0">
      <alignment vertical="center"/>
    </xf>
    <xf numFmtId="0" fontId="41" fillId="0" borderId="24"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10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49" fontId="1" fillId="0" borderId="0" xfId="0" applyNumberFormat="1" applyFont="1" applyAlignment="1">
      <alignment horizontal="center" vertical="center"/>
    </xf>
    <xf numFmtId="0" fontId="2" fillId="0" borderId="0" xfId="0" applyFont="1" applyFill="1" applyBorder="1" applyAlignment="1">
      <alignment horizontal="center" vertical="center"/>
    </xf>
    <xf numFmtId="0" fontId="1" fillId="0" borderId="0" xfId="0" applyFont="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8" fillId="0" borderId="2" xfId="0" applyFont="1" applyBorder="1" applyAlignment="1">
      <alignment horizontal="center" vertical="top" wrapText="1"/>
    </xf>
    <xf numFmtId="0" fontId="8" fillId="0" borderId="2" xfId="0" applyFont="1" applyBorder="1" applyAlignment="1">
      <alignment horizontal="center" vertical="center" wrapText="1"/>
    </xf>
    <xf numFmtId="49" fontId="8" fillId="0" borderId="2" xfId="0" applyNumberFormat="1" applyFont="1" applyBorder="1" applyAlignment="1">
      <alignment horizontal="center" vertical="center" wrapText="1"/>
    </xf>
    <xf numFmtId="0" fontId="8" fillId="2" borderId="2" xfId="0" applyFont="1" applyFill="1" applyBorder="1" applyAlignment="1">
      <alignment horizontal="center" vertical="center" wrapText="1"/>
    </xf>
    <xf numFmtId="0" fontId="9" fillId="0" borderId="2" xfId="0" applyFont="1" applyBorder="1" applyAlignment="1">
      <alignment horizontal="center" vertical="top" wrapText="1"/>
    </xf>
    <xf numFmtId="0" fontId="7" fillId="0" borderId="2" xfId="0" applyFont="1" applyBorder="1" applyAlignment="1">
      <alignment horizontal="center" vertical="top" wrapText="1"/>
    </xf>
    <xf numFmtId="0" fontId="4"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10" fillId="0" borderId="3" xfId="0" applyFont="1" applyFill="1" applyBorder="1" applyAlignment="1">
      <alignment horizontal="center" vertical="center"/>
    </xf>
    <xf numFmtId="0" fontId="10" fillId="3" borderId="3" xfId="0" applyFont="1" applyFill="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3" xfId="0" applyFont="1" applyBorder="1" applyAlignment="1">
      <alignment horizontal="center" vertical="center" wrapText="1"/>
    </xf>
    <xf numFmtId="0" fontId="13" fillId="0" borderId="3" xfId="0" applyFont="1" applyBorder="1" applyAlignment="1">
      <alignment horizontal="center" vertical="center"/>
    </xf>
    <xf numFmtId="0" fontId="7" fillId="0" borderId="1" xfId="0" applyFont="1" applyBorder="1" applyAlignment="1">
      <alignment horizontal="center" vertical="top" wrapText="1"/>
    </xf>
    <xf numFmtId="31" fontId="2" fillId="0" borderId="0"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49" fontId="10" fillId="0" borderId="3" xfId="0" applyNumberFormat="1" applyFont="1" applyFill="1" applyBorder="1" applyAlignment="1">
      <alignment horizontal="center"/>
    </xf>
    <xf numFmtId="0" fontId="13" fillId="0" borderId="2" xfId="0" applyFont="1" applyBorder="1" applyAlignment="1">
      <alignment horizontal="center" vertical="top" wrapText="1"/>
    </xf>
    <xf numFmtId="0" fontId="1" fillId="0" borderId="2" xfId="0" applyFont="1" applyBorder="1" applyAlignment="1">
      <alignment horizontal="center" vertical="center"/>
    </xf>
    <xf numFmtId="176" fontId="2" fillId="0" borderId="3" xfId="0" applyNumberFormat="1" applyFont="1" applyFill="1" applyBorder="1" applyAlignment="1">
      <alignment horizontal="center" vertical="center"/>
    </xf>
    <xf numFmtId="176" fontId="13" fillId="0" borderId="3" xfId="0" applyNumberFormat="1" applyFont="1" applyBorder="1" applyAlignment="1">
      <alignment horizontal="center" vertical="center"/>
    </xf>
    <xf numFmtId="176" fontId="13" fillId="0" borderId="3" xfId="0" applyNumberFormat="1" applyFont="1" applyBorder="1" applyAlignment="1">
      <alignment horizontal="center"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3" fillId="0" borderId="2" xfId="0" applyFont="1" applyBorder="1" applyAlignment="1">
      <alignment horizontal="center" vertical="top" wrapText="1"/>
    </xf>
    <xf numFmtId="0" fontId="14" fillId="0" borderId="2" xfId="0" applyFont="1" applyBorder="1" applyAlignment="1">
      <alignment horizontal="center" vertical="top" wrapText="1"/>
    </xf>
    <xf numFmtId="0" fontId="15" fillId="0" borderId="2" xfId="0" applyFont="1" applyBorder="1" applyAlignment="1">
      <alignment horizontal="center" vertical="top" wrapText="1"/>
    </xf>
    <xf numFmtId="0" fontId="13" fillId="0" borderId="2" xfId="0" applyFont="1" applyBorder="1" applyAlignment="1">
      <alignment horizontal="center" vertical="top" wrapText="1"/>
    </xf>
    <xf numFmtId="0" fontId="7" fillId="0" borderId="2" xfId="0" applyFont="1" applyBorder="1" applyAlignment="1">
      <alignment horizontal="center" vertical="top" wrapText="1"/>
    </xf>
    <xf numFmtId="0" fontId="7" fillId="0" borderId="2" xfId="0" applyFont="1" applyBorder="1" applyAlignment="1">
      <alignment horizontal="center" vertical="top" wrapText="1"/>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20" fillId="0" borderId="9" xfId="0" applyFont="1" applyBorder="1" applyAlignment="1">
      <alignment horizontal="center" vertical="center" wrapText="1"/>
    </xf>
    <xf numFmtId="0" fontId="7" fillId="0" borderId="1" xfId="0" applyFont="1" applyBorder="1" applyAlignment="1">
      <alignment horizontal="center" vertical="top" wrapText="1"/>
    </xf>
    <xf numFmtId="0" fontId="7" fillId="0" borderId="1" xfId="0" applyFont="1" applyBorder="1" applyAlignment="1">
      <alignment horizontal="center" vertical="top" wrapText="1"/>
    </xf>
    <xf numFmtId="0" fontId="18" fillId="0" borderId="10" xfId="0" applyFont="1" applyBorder="1" applyAlignment="1">
      <alignment horizontal="center" vertical="center" wrapText="1"/>
    </xf>
    <xf numFmtId="0" fontId="18" fillId="0" borderId="10"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7" fillId="0" borderId="11" xfId="0" applyFont="1" applyBorder="1" applyAlignment="1">
      <alignment horizontal="center" vertical="top" wrapText="1"/>
    </xf>
    <xf numFmtId="0" fontId="18" fillId="0" borderId="12" xfId="0" applyFont="1" applyBorder="1" applyAlignment="1">
      <alignment horizontal="center" vertical="center" wrapText="1"/>
    </xf>
    <xf numFmtId="0" fontId="18" fillId="0" borderId="12" xfId="0" applyFont="1" applyBorder="1" applyAlignment="1">
      <alignment horizontal="center" vertical="center" wrapText="1"/>
    </xf>
    <xf numFmtId="49" fontId="17" fillId="0" borderId="3" xfId="0" applyNumberFormat="1" applyFont="1" applyBorder="1" applyAlignment="1">
      <alignment horizontal="center" vertical="center" wrapText="1"/>
    </xf>
    <xf numFmtId="49" fontId="17" fillId="0" borderId="3" xfId="0" applyNumberFormat="1" applyFont="1" applyBorder="1" applyAlignment="1">
      <alignment horizontal="center" vertical="center" wrapText="1"/>
    </xf>
    <xf numFmtId="0" fontId="11"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vertical="center"/>
    </xf>
    <xf numFmtId="0" fontId="21" fillId="0" borderId="2" xfId="0" applyFont="1" applyBorder="1" applyAlignment="1">
      <alignment horizontal="center" vertical="top" wrapText="1"/>
    </xf>
    <xf numFmtId="0" fontId="22" fillId="0" borderId="2" xfId="0" applyFont="1" applyBorder="1" applyAlignment="1">
      <alignment horizontal="center" vertical="center" wrapText="1"/>
    </xf>
    <xf numFmtId="0" fontId="21" fillId="0" borderId="2" xfId="0" applyFont="1" applyBorder="1" applyAlignment="1">
      <alignment horizontal="center" vertical="top" wrapText="1"/>
    </xf>
    <xf numFmtId="0" fontId="23" fillId="0" borderId="2" xfId="0" applyFont="1" applyBorder="1" applyAlignment="1">
      <alignment horizontal="center" vertical="top" wrapText="1"/>
    </xf>
    <xf numFmtId="0" fontId="23" fillId="0" borderId="2" xfId="0" applyFont="1" applyBorder="1" applyAlignment="1">
      <alignment horizontal="center" vertical="top" wrapText="1"/>
    </xf>
    <xf numFmtId="0" fontId="24" fillId="0" borderId="0" xfId="0" applyFont="1" applyFill="1" applyBorder="1" applyAlignment="1">
      <alignment horizontal="center" vertical="center"/>
    </xf>
    <xf numFmtId="0" fontId="25"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3" xfId="49" applyFont="1" applyBorder="1" applyAlignment="1">
      <alignment horizontal="center" vertical="center"/>
    </xf>
    <xf numFmtId="49" fontId="26" fillId="0" borderId="3" xfId="49" applyNumberFormat="1" applyFont="1" applyBorder="1" applyAlignment="1">
      <alignment horizontal="center" vertical="center"/>
    </xf>
    <xf numFmtId="0" fontId="26" fillId="0" borderId="3" xfId="49" applyFont="1" applyFill="1" applyBorder="1" applyAlignment="1">
      <alignment horizontal="center" vertical="center"/>
    </xf>
    <xf numFmtId="49" fontId="26" fillId="0" borderId="3" xfId="0" applyNumberFormat="1" applyFont="1" applyFill="1" applyBorder="1" applyAlignment="1">
      <alignment horizontal="center" vertical="center"/>
    </xf>
    <xf numFmtId="0" fontId="26" fillId="0" borderId="3" xfId="0" applyFont="1" applyFill="1" applyBorder="1" applyAlignment="1">
      <alignment horizontal="center" vertical="center"/>
    </xf>
    <xf numFmtId="49" fontId="26" fillId="0" borderId="13" xfId="50" applyNumberFormat="1" applyFont="1" applyBorder="1" applyAlignment="1">
      <alignment horizontal="center" vertical="center"/>
    </xf>
    <xf numFmtId="49" fontId="26" fillId="0" borderId="13" xfId="51" applyNumberFormat="1" applyFont="1" applyBorder="1" applyAlignment="1">
      <alignment horizontal="center" vertical="center"/>
    </xf>
    <xf numFmtId="0" fontId="26" fillId="0" borderId="14" xfId="0" applyFont="1" applyFill="1" applyBorder="1" applyAlignment="1">
      <alignment horizontal="center" vertical="center"/>
    </xf>
    <xf numFmtId="0" fontId="26" fillId="0" borderId="15" xfId="0" applyFont="1" applyFill="1" applyBorder="1" applyAlignment="1">
      <alignment horizontal="center" vertical="center"/>
    </xf>
    <xf numFmtId="0" fontId="27" fillId="0" borderId="0" xfId="0" applyFont="1" applyFill="1" applyBorder="1" applyAlignment="1">
      <alignment horizontal="center" vertical="center" wrapText="1"/>
    </xf>
    <xf numFmtId="0" fontId="18" fillId="0" borderId="16" xfId="0" applyFont="1" applyBorder="1" applyAlignment="1">
      <alignment horizontal="center" vertical="center" wrapText="1"/>
    </xf>
    <xf numFmtId="31" fontId="25" fillId="0" borderId="0" xfId="0" applyNumberFormat="1" applyFont="1" applyFill="1" applyBorder="1" applyAlignment="1">
      <alignment horizontal="center" vertical="center" wrapText="1"/>
    </xf>
    <xf numFmtId="177" fontId="26" fillId="0" borderId="3"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2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9"/>
  <sheetViews>
    <sheetView tabSelected="1" workbookViewId="0">
      <selection activeCell="O9" sqref="O9"/>
    </sheetView>
  </sheetViews>
  <sheetFormatPr defaultColWidth="9" defaultRowHeight="13.5"/>
  <cols>
    <col min="1" max="2" width="9" style="8"/>
    <col min="3" max="3" width="23" style="8" customWidth="1"/>
    <col min="4" max="9" width="9" style="8"/>
    <col min="10" max="10" width="15.625" style="8" customWidth="1"/>
    <col min="11" max="11" width="10.125" style="8"/>
    <col min="12" max="12" width="13.375" style="8" customWidth="1"/>
    <col min="13" max="16384" width="9" style="8"/>
  </cols>
  <sheetData>
    <row r="1" s="1" customFormat="1" ht="25.5" customHeight="1" spans="1:13">
      <c r="A1" s="9" t="s">
        <v>0</v>
      </c>
      <c r="B1" s="9"/>
      <c r="C1" s="9"/>
      <c r="D1" s="9"/>
      <c r="E1" s="9"/>
      <c r="F1" s="9"/>
      <c r="G1" s="9"/>
      <c r="H1" s="9"/>
      <c r="I1" s="9"/>
      <c r="J1" s="9"/>
      <c r="K1" s="9"/>
      <c r="L1" s="9"/>
      <c r="M1" s="9"/>
    </row>
    <row r="2" s="1" customFormat="1" ht="47.5" customHeight="1" spans="1:13">
      <c r="A2" s="10" t="s">
        <v>1</v>
      </c>
      <c r="B2" s="10"/>
      <c r="C2" s="10"/>
      <c r="D2" s="10"/>
      <c r="E2" s="10"/>
      <c r="F2" s="10"/>
      <c r="G2" s="10"/>
      <c r="H2" s="10"/>
      <c r="I2" s="10"/>
      <c r="J2" s="10"/>
      <c r="K2" s="10"/>
      <c r="L2" s="10"/>
      <c r="M2" s="10"/>
    </row>
    <row r="3" s="1" customFormat="1" ht="14.25" customHeight="1" spans="1:13">
      <c r="A3" s="10"/>
      <c r="B3" s="10"/>
      <c r="C3" s="10"/>
      <c r="D3" s="10"/>
      <c r="E3" s="10"/>
      <c r="F3" s="10"/>
      <c r="G3" s="10"/>
      <c r="H3" s="10"/>
      <c r="I3" s="10"/>
      <c r="J3" s="10"/>
      <c r="K3" s="10"/>
      <c r="L3" s="10"/>
      <c r="M3" s="10"/>
    </row>
    <row r="4" s="1" customFormat="1" ht="14.25" customHeight="1" spans="1:13">
      <c r="A4" s="10"/>
      <c r="B4" s="10"/>
      <c r="C4" s="10"/>
      <c r="D4" s="10"/>
      <c r="E4" s="10"/>
      <c r="F4" s="10"/>
      <c r="G4" s="10"/>
      <c r="H4" s="10"/>
      <c r="I4" s="10"/>
      <c r="J4" s="10"/>
      <c r="K4" s="10"/>
      <c r="L4" s="10"/>
      <c r="M4" s="10"/>
    </row>
    <row r="5" s="1" customFormat="1" ht="14.25" customHeight="1" spans="1:13">
      <c r="A5" s="10"/>
      <c r="B5" s="10"/>
      <c r="C5" s="10"/>
      <c r="D5" s="10"/>
      <c r="E5" s="10"/>
      <c r="F5" s="10"/>
      <c r="G5" s="10"/>
      <c r="H5" s="10"/>
      <c r="I5" s="10"/>
      <c r="J5" s="10"/>
      <c r="K5" s="10"/>
      <c r="L5" s="10"/>
      <c r="M5" s="10"/>
    </row>
    <row r="6" s="2" customFormat="1" ht="26" customHeight="1" spans="1:14">
      <c r="A6" s="10"/>
      <c r="B6" s="10"/>
      <c r="C6" s="10"/>
      <c r="D6" s="10"/>
      <c r="E6" s="10"/>
      <c r="F6" s="10"/>
      <c r="G6" s="10"/>
      <c r="H6" s="10"/>
      <c r="I6" s="10"/>
      <c r="J6" s="10"/>
      <c r="K6" s="10"/>
      <c r="L6" s="10"/>
      <c r="M6" s="10"/>
      <c r="N6" s="1"/>
    </row>
    <row r="7" ht="27" spans="1:12">
      <c r="A7" s="11" t="s">
        <v>2</v>
      </c>
      <c r="B7" s="11"/>
      <c r="C7" s="11"/>
      <c r="D7" s="11"/>
      <c r="E7" s="11"/>
      <c r="F7" s="11"/>
      <c r="G7" s="11"/>
      <c r="H7" s="11"/>
      <c r="I7" s="11"/>
      <c r="J7" s="11"/>
      <c r="K7" s="11"/>
      <c r="L7" s="11"/>
    </row>
    <row r="8" ht="21" spans="1:12">
      <c r="A8" s="12" t="s">
        <v>3</v>
      </c>
      <c r="B8" s="12"/>
      <c r="C8" s="12"/>
      <c r="D8" s="12"/>
      <c r="E8" s="12"/>
      <c r="F8" s="12"/>
      <c r="G8" s="12"/>
      <c r="H8" s="12"/>
      <c r="I8" s="12"/>
      <c r="J8" s="12"/>
      <c r="K8" s="12"/>
      <c r="L8" s="12"/>
    </row>
    <row r="9" ht="18" customHeight="1" spans="1:12">
      <c r="A9" s="13" t="s">
        <v>4</v>
      </c>
      <c r="B9" s="13" t="s">
        <v>5</v>
      </c>
      <c r="C9" s="13" t="s">
        <v>6</v>
      </c>
      <c r="D9" s="13" t="s">
        <v>7</v>
      </c>
      <c r="E9" s="13" t="s">
        <v>8</v>
      </c>
      <c r="F9" s="13" t="s">
        <v>9</v>
      </c>
      <c r="G9" s="30" t="s">
        <v>10</v>
      </c>
      <c r="H9" s="30"/>
      <c r="I9" s="30"/>
      <c r="J9" s="30" t="s">
        <v>11</v>
      </c>
      <c r="K9" s="30" t="s">
        <v>12</v>
      </c>
      <c r="L9" s="30" t="s">
        <v>13</v>
      </c>
    </row>
    <row r="10" ht="17.25" customHeight="1" spans="1:12">
      <c r="A10" s="13"/>
      <c r="B10" s="13"/>
      <c r="C10" s="13"/>
      <c r="D10" s="13"/>
      <c r="E10" s="13"/>
      <c r="F10" s="13"/>
      <c r="G10" s="19" t="s">
        <v>14</v>
      </c>
      <c r="H10" s="19" t="s">
        <v>15</v>
      </c>
      <c r="I10" s="19" t="s">
        <v>16</v>
      </c>
      <c r="J10" s="30"/>
      <c r="K10" s="30"/>
      <c r="L10" s="30"/>
    </row>
    <row r="11" ht="23.25" spans="1:12">
      <c r="A11" s="14">
        <v>1</v>
      </c>
      <c r="B11" s="15" t="s">
        <v>17</v>
      </c>
      <c r="C11" s="16" t="s">
        <v>18</v>
      </c>
      <c r="D11" s="14" t="s">
        <v>19</v>
      </c>
      <c r="E11" s="15" t="s">
        <v>20</v>
      </c>
      <c r="F11" s="15" t="s">
        <v>21</v>
      </c>
      <c r="G11" s="14">
        <v>202509</v>
      </c>
      <c r="H11" s="14">
        <v>202509</v>
      </c>
      <c r="I11" s="14">
        <v>1</v>
      </c>
      <c r="J11" s="14">
        <v>1820</v>
      </c>
      <c r="K11" s="14">
        <v>762.2</v>
      </c>
      <c r="L11" s="14">
        <v>2582.2</v>
      </c>
    </row>
    <row r="12" ht="23.25" spans="1:12">
      <c r="A12" s="14">
        <v>2</v>
      </c>
      <c r="B12" s="15" t="s">
        <v>22</v>
      </c>
      <c r="C12" s="16" t="s">
        <v>23</v>
      </c>
      <c r="D12" s="14" t="s">
        <v>19</v>
      </c>
      <c r="E12" s="15" t="s">
        <v>20</v>
      </c>
      <c r="F12" s="15" t="s">
        <v>21</v>
      </c>
      <c r="G12" s="14">
        <v>202509</v>
      </c>
      <c r="H12" s="14">
        <v>202509</v>
      </c>
      <c r="I12" s="14">
        <v>1</v>
      </c>
      <c r="J12" s="14">
        <v>1820</v>
      </c>
      <c r="K12" s="14">
        <v>762.2</v>
      </c>
      <c r="L12" s="14">
        <v>2582.2</v>
      </c>
    </row>
    <row r="13" ht="23.25" spans="1:12">
      <c r="A13" s="14">
        <v>3</v>
      </c>
      <c r="B13" s="15" t="s">
        <v>24</v>
      </c>
      <c r="C13" s="16" t="s">
        <v>25</v>
      </c>
      <c r="D13" s="14" t="s">
        <v>19</v>
      </c>
      <c r="E13" s="15" t="s">
        <v>20</v>
      </c>
      <c r="F13" s="15" t="s">
        <v>21</v>
      </c>
      <c r="G13" s="14">
        <v>202509</v>
      </c>
      <c r="H13" s="14">
        <v>202509</v>
      </c>
      <c r="I13" s="14">
        <v>1</v>
      </c>
      <c r="J13" s="14">
        <v>1820</v>
      </c>
      <c r="K13" s="14">
        <v>762.2</v>
      </c>
      <c r="L13" s="14">
        <v>2582.2</v>
      </c>
    </row>
    <row r="14" ht="23.25" spans="1:12">
      <c r="A14" s="14">
        <v>4</v>
      </c>
      <c r="B14" s="15" t="s">
        <v>26</v>
      </c>
      <c r="C14" s="16" t="s">
        <v>27</v>
      </c>
      <c r="D14" s="14" t="s">
        <v>19</v>
      </c>
      <c r="E14" s="15" t="s">
        <v>20</v>
      </c>
      <c r="F14" s="15" t="s">
        <v>28</v>
      </c>
      <c r="G14" s="14">
        <v>202509</v>
      </c>
      <c r="H14" s="14">
        <v>202509</v>
      </c>
      <c r="I14" s="14">
        <v>1</v>
      </c>
      <c r="J14" s="14">
        <v>1820</v>
      </c>
      <c r="K14" s="14">
        <v>762.2</v>
      </c>
      <c r="L14" s="14">
        <v>2582.2</v>
      </c>
    </row>
    <row r="15" ht="23.25" spans="1:12">
      <c r="A15" s="14">
        <v>5</v>
      </c>
      <c r="B15" s="15" t="s">
        <v>29</v>
      </c>
      <c r="C15" s="16" t="s">
        <v>30</v>
      </c>
      <c r="D15" s="14" t="s">
        <v>19</v>
      </c>
      <c r="E15" s="15" t="s">
        <v>20</v>
      </c>
      <c r="F15" s="15" t="s">
        <v>28</v>
      </c>
      <c r="G15" s="14">
        <v>202509</v>
      </c>
      <c r="H15" s="14">
        <v>202509</v>
      </c>
      <c r="I15" s="14">
        <v>1</v>
      </c>
      <c r="J15" s="14">
        <v>1820</v>
      </c>
      <c r="K15" s="14">
        <v>762.2</v>
      </c>
      <c r="L15" s="14">
        <v>2582.2</v>
      </c>
    </row>
    <row r="16" ht="24" customHeight="1" spans="1:12">
      <c r="A16" s="14">
        <v>6</v>
      </c>
      <c r="B16" s="15" t="s">
        <v>31</v>
      </c>
      <c r="C16" s="16" t="s">
        <v>32</v>
      </c>
      <c r="D16" s="14" t="s">
        <v>33</v>
      </c>
      <c r="E16" s="15" t="s">
        <v>20</v>
      </c>
      <c r="F16" s="15" t="s">
        <v>21</v>
      </c>
      <c r="G16" s="14">
        <v>202509</v>
      </c>
      <c r="H16" s="14">
        <v>202509</v>
      </c>
      <c r="I16" s="14">
        <v>1</v>
      </c>
      <c r="J16" s="14">
        <v>1820</v>
      </c>
      <c r="K16" s="14">
        <v>762.2</v>
      </c>
      <c r="L16" s="14">
        <v>2582.2</v>
      </c>
    </row>
    <row r="17" ht="23.25" spans="1:12">
      <c r="A17" s="14">
        <v>7</v>
      </c>
      <c r="B17" s="15" t="s">
        <v>34</v>
      </c>
      <c r="C17" s="16" t="s">
        <v>35</v>
      </c>
      <c r="D17" s="14" t="s">
        <v>33</v>
      </c>
      <c r="E17" s="15" t="s">
        <v>20</v>
      </c>
      <c r="F17" s="15" t="s">
        <v>21</v>
      </c>
      <c r="G17" s="14">
        <v>202509</v>
      </c>
      <c r="H17" s="14">
        <v>202509</v>
      </c>
      <c r="I17" s="14">
        <v>1</v>
      </c>
      <c r="J17" s="14">
        <v>1820</v>
      </c>
      <c r="K17" s="14">
        <v>762.2</v>
      </c>
      <c r="L17" s="14">
        <v>2582.2</v>
      </c>
    </row>
    <row r="18" ht="24" customHeight="1" spans="1:12">
      <c r="A18" s="14">
        <v>8</v>
      </c>
      <c r="B18" s="15" t="s">
        <v>36</v>
      </c>
      <c r="C18" s="16" t="s">
        <v>37</v>
      </c>
      <c r="D18" s="14" t="s">
        <v>33</v>
      </c>
      <c r="E18" s="15" t="s">
        <v>20</v>
      </c>
      <c r="F18" s="15" t="s">
        <v>21</v>
      </c>
      <c r="G18" s="14">
        <v>202509</v>
      </c>
      <c r="H18" s="14">
        <v>202509</v>
      </c>
      <c r="I18" s="14">
        <v>1</v>
      </c>
      <c r="J18" s="14">
        <v>1820</v>
      </c>
      <c r="K18" s="14">
        <v>762.2</v>
      </c>
      <c r="L18" s="14">
        <v>2582.2</v>
      </c>
    </row>
    <row r="19" ht="23.25" spans="1:12">
      <c r="A19" s="14">
        <v>9</v>
      </c>
      <c r="B19" s="15" t="s">
        <v>38</v>
      </c>
      <c r="C19" s="16" t="s">
        <v>39</v>
      </c>
      <c r="D19" s="14" t="s">
        <v>33</v>
      </c>
      <c r="E19" s="15" t="s">
        <v>20</v>
      </c>
      <c r="F19" s="15" t="s">
        <v>28</v>
      </c>
      <c r="G19" s="14">
        <v>202509</v>
      </c>
      <c r="H19" s="14">
        <v>202509</v>
      </c>
      <c r="I19" s="14">
        <v>1</v>
      </c>
      <c r="J19" s="14">
        <v>1820</v>
      </c>
      <c r="K19" s="14">
        <v>762.2</v>
      </c>
      <c r="L19" s="14">
        <v>2582.2</v>
      </c>
    </row>
    <row r="20" ht="23.25" spans="1:12">
      <c r="A20" s="14">
        <v>10</v>
      </c>
      <c r="B20" s="17" t="s">
        <v>40</v>
      </c>
      <c r="C20" s="16" t="s">
        <v>41</v>
      </c>
      <c r="D20" s="14" t="s">
        <v>42</v>
      </c>
      <c r="E20" s="15" t="s">
        <v>20</v>
      </c>
      <c r="F20" s="15" t="s">
        <v>28</v>
      </c>
      <c r="G20" s="14">
        <v>202509</v>
      </c>
      <c r="H20" s="14">
        <v>202509</v>
      </c>
      <c r="I20" s="14">
        <v>1</v>
      </c>
      <c r="J20" s="14">
        <v>1820</v>
      </c>
      <c r="K20" s="14">
        <v>762.2</v>
      </c>
      <c r="L20" s="14">
        <v>2582.2</v>
      </c>
    </row>
    <row r="21" ht="23.25" spans="1:12">
      <c r="A21" s="14">
        <v>11</v>
      </c>
      <c r="B21" s="15" t="s">
        <v>43</v>
      </c>
      <c r="C21" s="16" t="s">
        <v>44</v>
      </c>
      <c r="D21" s="14" t="s">
        <v>42</v>
      </c>
      <c r="E21" s="15" t="s">
        <v>20</v>
      </c>
      <c r="F21" s="15" t="s">
        <v>28</v>
      </c>
      <c r="G21" s="14">
        <v>202509</v>
      </c>
      <c r="H21" s="14">
        <v>202509</v>
      </c>
      <c r="I21" s="14">
        <v>1</v>
      </c>
      <c r="J21" s="14">
        <v>1820</v>
      </c>
      <c r="K21" s="14">
        <v>762.2</v>
      </c>
      <c r="L21" s="14">
        <v>2582.2</v>
      </c>
    </row>
    <row r="22" ht="15" customHeight="1" spans="1:12">
      <c r="A22" s="18" t="s">
        <v>45</v>
      </c>
      <c r="B22" s="18"/>
      <c r="C22" s="18"/>
      <c r="D22" s="18"/>
      <c r="E22" s="18"/>
      <c r="F22" s="18"/>
      <c r="G22" s="18"/>
      <c r="H22" s="18"/>
      <c r="I22" s="14"/>
      <c r="J22" s="14">
        <v>20020</v>
      </c>
      <c r="K22" s="14">
        <v>8384.2</v>
      </c>
      <c r="L22" s="14">
        <v>28404.2</v>
      </c>
    </row>
    <row r="23" ht="15.75" customHeight="1" spans="1:12">
      <c r="A23" s="19"/>
      <c r="B23" s="19"/>
      <c r="C23" s="19"/>
      <c r="D23" s="19"/>
      <c r="E23" s="19"/>
      <c r="F23" s="19"/>
      <c r="G23" s="19"/>
      <c r="H23" s="19"/>
      <c r="I23" s="34" t="s">
        <v>46</v>
      </c>
      <c r="J23" s="34" t="s">
        <v>47</v>
      </c>
      <c r="K23" s="34" t="s">
        <v>48</v>
      </c>
      <c r="L23" s="35"/>
    </row>
    <row r="25" customHeight="1"/>
    <row r="26" s="3" customFormat="1" ht="25.5" spans="1:12">
      <c r="A26" s="20" t="s">
        <v>49</v>
      </c>
      <c r="B26" s="20"/>
      <c r="C26" s="20"/>
      <c r="D26" s="20"/>
      <c r="E26" s="20"/>
      <c r="F26" s="20"/>
      <c r="G26" s="20"/>
      <c r="H26" s="20"/>
      <c r="I26" s="20"/>
      <c r="J26" s="20"/>
      <c r="K26" s="20"/>
      <c r="L26" s="20"/>
    </row>
    <row r="27" s="3" customFormat="1" ht="14.25" spans="1:7">
      <c r="A27" s="3" t="s">
        <v>50</v>
      </c>
      <c r="G27" s="31">
        <v>45923</v>
      </c>
    </row>
    <row r="28" s="3" customFormat="1" ht="18" customHeight="1" spans="1:12">
      <c r="A28" s="21" t="s">
        <v>4</v>
      </c>
      <c r="B28" s="21" t="s">
        <v>51</v>
      </c>
      <c r="C28" s="21" t="s">
        <v>6</v>
      </c>
      <c r="D28" s="21" t="s">
        <v>7</v>
      </c>
      <c r="E28" s="21" t="s">
        <v>8</v>
      </c>
      <c r="F28" s="32" t="s">
        <v>9</v>
      </c>
      <c r="G28" s="21" t="s">
        <v>10</v>
      </c>
      <c r="H28" s="21"/>
      <c r="I28" s="21"/>
      <c r="J28" s="32" t="s">
        <v>52</v>
      </c>
      <c r="K28" s="32" t="s">
        <v>53</v>
      </c>
      <c r="L28" s="21" t="s">
        <v>54</v>
      </c>
    </row>
    <row r="29" s="3" customFormat="1" ht="18" customHeight="1" spans="1:12">
      <c r="A29" s="21"/>
      <c r="B29" s="21"/>
      <c r="C29" s="21"/>
      <c r="D29" s="21"/>
      <c r="E29" s="21"/>
      <c r="F29" s="32"/>
      <c r="G29" s="21" t="s">
        <v>14</v>
      </c>
      <c r="H29" s="21" t="s">
        <v>15</v>
      </c>
      <c r="I29" s="21" t="s">
        <v>16</v>
      </c>
      <c r="J29" s="32"/>
      <c r="K29" s="32"/>
      <c r="L29" s="21"/>
    </row>
    <row r="30" s="3" customFormat="1" ht="18" customHeight="1" spans="1:12">
      <c r="A30" s="21">
        <v>1</v>
      </c>
      <c r="B30" s="21" t="s">
        <v>55</v>
      </c>
      <c r="C30" s="21" t="s">
        <v>56</v>
      </c>
      <c r="D30" s="21" t="s">
        <v>57</v>
      </c>
      <c r="E30" s="33" t="s">
        <v>58</v>
      </c>
      <c r="F30" s="21" t="s">
        <v>21</v>
      </c>
      <c r="G30" s="21">
        <v>2025.9</v>
      </c>
      <c r="H30" s="21">
        <v>2025.9</v>
      </c>
      <c r="I30" s="21">
        <v>1</v>
      </c>
      <c r="J30" s="36">
        <v>762.2</v>
      </c>
      <c r="K30" s="21">
        <v>1820</v>
      </c>
      <c r="L30" s="21">
        <f t="shared" ref="L30:L41" si="0">SUM(J30:K30)</f>
        <v>2582.2</v>
      </c>
    </row>
    <row r="31" s="3" customFormat="1" ht="18" customHeight="1" spans="1:12">
      <c r="A31" s="21">
        <v>2</v>
      </c>
      <c r="B31" s="21" t="s">
        <v>59</v>
      </c>
      <c r="C31" s="21" t="s">
        <v>60</v>
      </c>
      <c r="D31" s="21" t="s">
        <v>57</v>
      </c>
      <c r="E31" s="33" t="s">
        <v>58</v>
      </c>
      <c r="F31" s="21" t="s">
        <v>21</v>
      </c>
      <c r="G31" s="21">
        <v>2025.9</v>
      </c>
      <c r="H31" s="21">
        <v>2025.9</v>
      </c>
      <c r="I31" s="21">
        <v>1</v>
      </c>
      <c r="J31" s="36">
        <v>762.2</v>
      </c>
      <c r="K31" s="21">
        <v>1820</v>
      </c>
      <c r="L31" s="21">
        <f t="shared" si="0"/>
        <v>2582.2</v>
      </c>
    </row>
    <row r="32" s="3" customFormat="1" ht="18" customHeight="1" spans="1:12">
      <c r="A32" s="21">
        <v>3</v>
      </c>
      <c r="B32" s="21" t="s">
        <v>61</v>
      </c>
      <c r="C32" s="21" t="s">
        <v>62</v>
      </c>
      <c r="D32" s="21" t="s">
        <v>57</v>
      </c>
      <c r="E32" s="33" t="s">
        <v>58</v>
      </c>
      <c r="F32" s="21" t="s">
        <v>21</v>
      </c>
      <c r="G32" s="21">
        <v>2025.9</v>
      </c>
      <c r="H32" s="21">
        <v>2025.9</v>
      </c>
      <c r="I32" s="21">
        <v>1</v>
      </c>
      <c r="J32" s="36">
        <v>762.2</v>
      </c>
      <c r="K32" s="21">
        <v>1820</v>
      </c>
      <c r="L32" s="21">
        <f t="shared" si="0"/>
        <v>2582.2</v>
      </c>
    </row>
    <row r="33" s="3" customFormat="1" ht="18" customHeight="1" spans="1:12">
      <c r="A33" s="21">
        <v>4</v>
      </c>
      <c r="B33" s="21" t="s">
        <v>63</v>
      </c>
      <c r="C33" s="21" t="s">
        <v>64</v>
      </c>
      <c r="D33" s="21" t="s">
        <v>65</v>
      </c>
      <c r="E33" s="33" t="s">
        <v>58</v>
      </c>
      <c r="F33" s="21" t="s">
        <v>21</v>
      </c>
      <c r="G33" s="21">
        <v>2025.9</v>
      </c>
      <c r="H33" s="21">
        <v>2025.9</v>
      </c>
      <c r="I33" s="21">
        <v>1</v>
      </c>
      <c r="J33" s="36">
        <v>762.2</v>
      </c>
      <c r="K33" s="21">
        <v>1820</v>
      </c>
      <c r="L33" s="21">
        <f t="shared" si="0"/>
        <v>2582.2</v>
      </c>
    </row>
    <row r="34" s="3" customFormat="1" ht="18" customHeight="1" spans="1:12">
      <c r="A34" s="21">
        <v>5</v>
      </c>
      <c r="B34" s="21" t="s">
        <v>66</v>
      </c>
      <c r="C34" s="21" t="s">
        <v>67</v>
      </c>
      <c r="D34" s="21" t="s">
        <v>65</v>
      </c>
      <c r="E34" s="33" t="s">
        <v>58</v>
      </c>
      <c r="F34" s="21" t="s">
        <v>21</v>
      </c>
      <c r="G34" s="21">
        <v>2025.9</v>
      </c>
      <c r="H34" s="21">
        <v>2025.9</v>
      </c>
      <c r="I34" s="21">
        <v>1</v>
      </c>
      <c r="J34" s="36">
        <v>762.2</v>
      </c>
      <c r="K34" s="21">
        <v>1820</v>
      </c>
      <c r="L34" s="21">
        <f t="shared" si="0"/>
        <v>2582.2</v>
      </c>
    </row>
    <row r="35" s="3" customFormat="1" ht="18" customHeight="1" spans="1:12">
      <c r="A35" s="21">
        <v>6</v>
      </c>
      <c r="B35" s="21" t="s">
        <v>68</v>
      </c>
      <c r="C35" s="21" t="s">
        <v>69</v>
      </c>
      <c r="D35" s="21" t="s">
        <v>65</v>
      </c>
      <c r="E35" s="33" t="s">
        <v>58</v>
      </c>
      <c r="F35" s="21" t="s">
        <v>21</v>
      </c>
      <c r="G35" s="21">
        <v>2025.9</v>
      </c>
      <c r="H35" s="21">
        <v>2025.9</v>
      </c>
      <c r="I35" s="21">
        <v>1</v>
      </c>
      <c r="J35" s="36">
        <v>762.2</v>
      </c>
      <c r="K35" s="21">
        <v>1820</v>
      </c>
      <c r="L35" s="21">
        <f t="shared" si="0"/>
        <v>2582.2</v>
      </c>
    </row>
    <row r="36" s="3" customFormat="1" ht="18" customHeight="1" spans="1:12">
      <c r="A36" s="21">
        <v>7</v>
      </c>
      <c r="B36" s="21" t="s">
        <v>70</v>
      </c>
      <c r="C36" s="21" t="s">
        <v>71</v>
      </c>
      <c r="D36" s="21" t="s">
        <v>65</v>
      </c>
      <c r="E36" s="33" t="s">
        <v>58</v>
      </c>
      <c r="F36" s="21" t="s">
        <v>21</v>
      </c>
      <c r="G36" s="21">
        <v>2025.9</v>
      </c>
      <c r="H36" s="21">
        <v>2025.9</v>
      </c>
      <c r="I36" s="21">
        <v>1</v>
      </c>
      <c r="J36" s="36">
        <v>762.2</v>
      </c>
      <c r="K36" s="21">
        <v>1820</v>
      </c>
      <c r="L36" s="21">
        <f t="shared" si="0"/>
        <v>2582.2</v>
      </c>
    </row>
    <row r="37" s="3" customFormat="1" ht="18" customHeight="1" spans="1:12">
      <c r="A37" s="21">
        <v>8</v>
      </c>
      <c r="B37" s="21" t="s">
        <v>72</v>
      </c>
      <c r="C37" s="21" t="s">
        <v>73</v>
      </c>
      <c r="D37" s="21" t="s">
        <v>65</v>
      </c>
      <c r="E37" s="33" t="s">
        <v>58</v>
      </c>
      <c r="F37" s="21" t="s">
        <v>21</v>
      </c>
      <c r="G37" s="21">
        <v>2025.9</v>
      </c>
      <c r="H37" s="21">
        <v>2025.9</v>
      </c>
      <c r="I37" s="21">
        <v>1</v>
      </c>
      <c r="J37" s="36">
        <v>762.2</v>
      </c>
      <c r="K37" s="21">
        <v>1820</v>
      </c>
      <c r="L37" s="21">
        <f t="shared" si="0"/>
        <v>2582.2</v>
      </c>
    </row>
    <row r="38" s="3" customFormat="1" ht="18" customHeight="1" spans="1:12">
      <c r="A38" s="21">
        <v>9</v>
      </c>
      <c r="B38" s="22" t="s">
        <v>74</v>
      </c>
      <c r="C38" s="22" t="s">
        <v>75</v>
      </c>
      <c r="D38" s="21" t="s">
        <v>65</v>
      </c>
      <c r="E38" s="33" t="s">
        <v>58</v>
      </c>
      <c r="F38" s="21" t="s">
        <v>21</v>
      </c>
      <c r="G38" s="21">
        <v>2025.9</v>
      </c>
      <c r="H38" s="21">
        <v>2025.9</v>
      </c>
      <c r="I38" s="21">
        <v>1</v>
      </c>
      <c r="J38" s="36">
        <v>762.2</v>
      </c>
      <c r="K38" s="21">
        <v>1820</v>
      </c>
      <c r="L38" s="21">
        <f t="shared" si="0"/>
        <v>2582.2</v>
      </c>
    </row>
    <row r="39" s="3" customFormat="1" ht="18" customHeight="1" spans="1:12">
      <c r="A39" s="21">
        <v>10</v>
      </c>
      <c r="B39" s="23" t="s">
        <v>76</v>
      </c>
      <c r="C39" s="24" t="s">
        <v>77</v>
      </c>
      <c r="D39" s="21" t="s">
        <v>78</v>
      </c>
      <c r="E39" s="33" t="s">
        <v>58</v>
      </c>
      <c r="F39" s="21" t="s">
        <v>21</v>
      </c>
      <c r="G39" s="21">
        <v>2025.9</v>
      </c>
      <c r="H39" s="21">
        <v>2025.9</v>
      </c>
      <c r="I39" s="21">
        <v>1</v>
      </c>
      <c r="J39" s="36">
        <v>762.2</v>
      </c>
      <c r="K39" s="21">
        <v>1820</v>
      </c>
      <c r="L39" s="21">
        <f t="shared" si="0"/>
        <v>2582.2</v>
      </c>
    </row>
    <row r="40" s="3" customFormat="1" ht="18" customHeight="1" spans="1:12">
      <c r="A40" s="21">
        <v>11</v>
      </c>
      <c r="B40" s="23" t="s">
        <v>79</v>
      </c>
      <c r="C40" s="24" t="s">
        <v>80</v>
      </c>
      <c r="D40" s="21" t="s">
        <v>78</v>
      </c>
      <c r="E40" s="33" t="s">
        <v>58</v>
      </c>
      <c r="F40" s="21" t="s">
        <v>21</v>
      </c>
      <c r="G40" s="21">
        <v>2025.9</v>
      </c>
      <c r="H40" s="21">
        <v>2025.9</v>
      </c>
      <c r="I40" s="21">
        <v>1</v>
      </c>
      <c r="J40" s="36">
        <v>762.2</v>
      </c>
      <c r="K40" s="21">
        <v>1820</v>
      </c>
      <c r="L40" s="21">
        <f t="shared" si="0"/>
        <v>2582.2</v>
      </c>
    </row>
    <row r="41" s="3" customFormat="1" ht="18" customHeight="1" spans="1:12">
      <c r="A41" s="21">
        <v>12</v>
      </c>
      <c r="B41" s="23" t="s">
        <v>81</v>
      </c>
      <c r="C41" s="25" t="s">
        <v>82</v>
      </c>
      <c r="D41" s="21" t="s">
        <v>78</v>
      </c>
      <c r="E41" s="33" t="s">
        <v>58</v>
      </c>
      <c r="F41" s="21" t="s">
        <v>21</v>
      </c>
      <c r="G41" s="21">
        <v>2025.9</v>
      </c>
      <c r="H41" s="21">
        <v>2025.9</v>
      </c>
      <c r="I41" s="21">
        <v>1</v>
      </c>
      <c r="J41" s="36">
        <v>762.2</v>
      </c>
      <c r="K41" s="21">
        <v>1820</v>
      </c>
      <c r="L41" s="21">
        <f t="shared" si="0"/>
        <v>2582.2</v>
      </c>
    </row>
    <row r="42" s="3" customFormat="1" ht="14.25" spans="1:12">
      <c r="A42" s="21" t="s">
        <v>45</v>
      </c>
      <c r="B42" s="21"/>
      <c r="C42" s="21"/>
      <c r="D42" s="21"/>
      <c r="E42" s="21"/>
      <c r="F42" s="21"/>
      <c r="G42" s="21"/>
      <c r="H42" s="21"/>
      <c r="I42" s="21"/>
      <c r="J42" s="36">
        <f t="shared" ref="J42:L42" si="1">SUM(J30:J41)</f>
        <v>9146.4</v>
      </c>
      <c r="K42" s="21">
        <f t="shared" si="1"/>
        <v>21840</v>
      </c>
      <c r="L42" s="36">
        <f t="shared" si="1"/>
        <v>30986.4</v>
      </c>
    </row>
    <row r="45" s="4" customFormat="1" ht="20.25" spans="1:2">
      <c r="A45" s="26" t="s">
        <v>83</v>
      </c>
      <c r="B45" s="26"/>
    </row>
    <row r="46" s="4" customFormat="1" ht="27" spans="1:12">
      <c r="A46" s="11" t="s">
        <v>2</v>
      </c>
      <c r="B46" s="11"/>
      <c r="C46" s="11"/>
      <c r="D46" s="11"/>
      <c r="E46" s="11"/>
      <c r="F46" s="11"/>
      <c r="G46" s="11"/>
      <c r="H46" s="11"/>
      <c r="I46" s="11"/>
      <c r="J46" s="11"/>
      <c r="K46" s="11"/>
      <c r="L46" s="11"/>
    </row>
    <row r="47" s="5" customFormat="1" ht="24" customHeight="1" spans="1:12">
      <c r="A47" s="27" t="s">
        <v>84</v>
      </c>
      <c r="B47" s="27"/>
      <c r="C47" s="27"/>
      <c r="D47" s="27"/>
      <c r="E47" s="27"/>
      <c r="F47" s="27"/>
      <c r="G47" s="27" t="s">
        <v>85</v>
      </c>
      <c r="H47" s="27"/>
      <c r="I47" s="27"/>
      <c r="J47" s="27"/>
      <c r="K47" s="27"/>
      <c r="L47" s="27"/>
    </row>
    <row r="48" s="4" customFormat="1" ht="15.75" customHeight="1" spans="1:12">
      <c r="A48" s="28" t="s">
        <v>4</v>
      </c>
      <c r="B48" s="28" t="s">
        <v>5</v>
      </c>
      <c r="C48" s="28" t="s">
        <v>6</v>
      </c>
      <c r="D48" s="28" t="s">
        <v>7</v>
      </c>
      <c r="E48" s="28" t="s">
        <v>8</v>
      </c>
      <c r="F48" s="28" t="s">
        <v>9</v>
      </c>
      <c r="G48" s="28" t="s">
        <v>10</v>
      </c>
      <c r="H48" s="28"/>
      <c r="I48" s="28"/>
      <c r="J48" s="28" t="s">
        <v>11</v>
      </c>
      <c r="K48" s="28" t="s">
        <v>12</v>
      </c>
      <c r="L48" s="28" t="s">
        <v>13</v>
      </c>
    </row>
    <row r="49" s="4" customFormat="1" ht="14.25" spans="1:12">
      <c r="A49" s="28"/>
      <c r="B49" s="28"/>
      <c r="C49" s="28"/>
      <c r="D49" s="28"/>
      <c r="E49" s="28"/>
      <c r="F49" s="28"/>
      <c r="G49" s="28" t="s">
        <v>14</v>
      </c>
      <c r="H49" s="28" t="s">
        <v>15</v>
      </c>
      <c r="I49" s="28" t="s">
        <v>16</v>
      </c>
      <c r="J49" s="28"/>
      <c r="K49" s="28"/>
      <c r="L49" s="28"/>
    </row>
    <row r="50" s="4" customFormat="1" ht="14.25" spans="1:12">
      <c r="A50" s="29">
        <f t="shared" ref="A50:A54" si="2">ROW()-5</f>
        <v>45</v>
      </c>
      <c r="B50" s="29" t="s">
        <v>86</v>
      </c>
      <c r="C50" s="29" t="s">
        <v>87</v>
      </c>
      <c r="D50" s="29" t="s">
        <v>88</v>
      </c>
      <c r="E50" s="29" t="s">
        <v>20</v>
      </c>
      <c r="F50" s="29" t="s">
        <v>58</v>
      </c>
      <c r="G50" s="29">
        <v>202506</v>
      </c>
      <c r="H50" s="29">
        <v>202506</v>
      </c>
      <c r="I50" s="29">
        <v>1</v>
      </c>
      <c r="J50" s="37">
        <v>1820</v>
      </c>
      <c r="K50" s="37">
        <v>762.2</v>
      </c>
      <c r="L50" s="37">
        <f t="shared" ref="L50:L54" si="3">SUM(J50:K50)</f>
        <v>2582.2</v>
      </c>
    </row>
    <row r="51" s="4" customFormat="1" ht="14.25" spans="1:12">
      <c r="A51" s="29">
        <f t="shared" si="2"/>
        <v>46</v>
      </c>
      <c r="B51" s="29" t="s">
        <v>89</v>
      </c>
      <c r="C51" s="29" t="s">
        <v>90</v>
      </c>
      <c r="D51" s="29" t="s">
        <v>88</v>
      </c>
      <c r="E51" s="29" t="s">
        <v>20</v>
      </c>
      <c r="F51" s="29" t="s">
        <v>58</v>
      </c>
      <c r="G51" s="29">
        <v>202506</v>
      </c>
      <c r="H51" s="29">
        <v>202506</v>
      </c>
      <c r="I51" s="29">
        <v>1</v>
      </c>
      <c r="J51" s="37">
        <v>1820</v>
      </c>
      <c r="K51" s="37">
        <v>762.2</v>
      </c>
      <c r="L51" s="37">
        <f t="shared" si="3"/>
        <v>2582.2</v>
      </c>
    </row>
    <row r="52" s="4" customFormat="1" ht="14.25" spans="1:12">
      <c r="A52" s="29">
        <f t="shared" si="2"/>
        <v>47</v>
      </c>
      <c r="B52" s="29" t="s">
        <v>91</v>
      </c>
      <c r="C52" s="29" t="s">
        <v>92</v>
      </c>
      <c r="D52" s="29" t="s">
        <v>93</v>
      </c>
      <c r="E52" s="29" t="s">
        <v>20</v>
      </c>
      <c r="F52" s="29" t="s">
        <v>58</v>
      </c>
      <c r="G52" s="29">
        <v>202506</v>
      </c>
      <c r="H52" s="29">
        <v>202506</v>
      </c>
      <c r="I52" s="29">
        <v>1</v>
      </c>
      <c r="J52" s="37">
        <v>1820</v>
      </c>
      <c r="K52" s="37">
        <v>762.2</v>
      </c>
      <c r="L52" s="37">
        <f t="shared" si="3"/>
        <v>2582.2</v>
      </c>
    </row>
    <row r="53" s="4" customFormat="1" ht="14.25" spans="1:12">
      <c r="A53" s="29">
        <f t="shared" si="2"/>
        <v>48</v>
      </c>
      <c r="B53" s="29" t="s">
        <v>94</v>
      </c>
      <c r="C53" s="29" t="s">
        <v>95</v>
      </c>
      <c r="D53" s="29" t="s">
        <v>93</v>
      </c>
      <c r="E53" s="29" t="s">
        <v>20</v>
      </c>
      <c r="F53" s="29" t="s">
        <v>58</v>
      </c>
      <c r="G53" s="29">
        <v>202506</v>
      </c>
      <c r="H53" s="29">
        <v>202506</v>
      </c>
      <c r="I53" s="29">
        <v>1</v>
      </c>
      <c r="J53" s="37">
        <v>1820</v>
      </c>
      <c r="K53" s="37">
        <v>762.2</v>
      </c>
      <c r="L53" s="37">
        <f t="shared" si="3"/>
        <v>2582.2</v>
      </c>
    </row>
    <row r="54" s="4" customFormat="1" ht="14.25" spans="1:12">
      <c r="A54" s="29">
        <f t="shared" si="2"/>
        <v>49</v>
      </c>
      <c r="B54" s="29" t="s">
        <v>96</v>
      </c>
      <c r="C54" s="29" t="s">
        <v>97</v>
      </c>
      <c r="D54" s="29" t="s">
        <v>93</v>
      </c>
      <c r="E54" s="29" t="s">
        <v>20</v>
      </c>
      <c r="F54" s="29" t="s">
        <v>58</v>
      </c>
      <c r="G54" s="29">
        <v>202506</v>
      </c>
      <c r="H54" s="29">
        <v>202506</v>
      </c>
      <c r="I54" s="29">
        <v>1</v>
      </c>
      <c r="J54" s="37">
        <v>1820</v>
      </c>
      <c r="K54" s="37">
        <v>762.2</v>
      </c>
      <c r="L54" s="37">
        <f t="shared" si="3"/>
        <v>2582.2</v>
      </c>
    </row>
    <row r="55" s="4" customFormat="1" ht="14.25" spans="1:12">
      <c r="A55" s="29"/>
      <c r="B55" s="29"/>
      <c r="C55" s="29"/>
      <c r="D55" s="29"/>
      <c r="E55" s="29"/>
      <c r="F55" s="29"/>
      <c r="G55" s="29"/>
      <c r="H55" s="29"/>
      <c r="I55" s="29"/>
      <c r="J55" s="37"/>
      <c r="K55" s="37"/>
      <c r="L55" s="37"/>
    </row>
    <row r="56" s="4" customFormat="1" ht="14.25" spans="1:12">
      <c r="A56" s="29"/>
      <c r="B56" s="29"/>
      <c r="C56" s="29"/>
      <c r="D56" s="29"/>
      <c r="E56" s="29"/>
      <c r="F56" s="29"/>
      <c r="G56" s="29"/>
      <c r="H56" s="29"/>
      <c r="I56" s="29"/>
      <c r="J56" s="37"/>
      <c r="K56" s="37"/>
      <c r="L56" s="37"/>
    </row>
    <row r="57" s="4" customFormat="1" ht="15.75" customHeight="1" spans="1:12">
      <c r="A57" s="28" t="s">
        <v>45</v>
      </c>
      <c r="B57" s="28"/>
      <c r="C57" s="28"/>
      <c r="D57" s="28"/>
      <c r="E57" s="28"/>
      <c r="F57" s="28"/>
      <c r="G57" s="28"/>
      <c r="H57" s="28"/>
      <c r="I57" s="28"/>
      <c r="J57" s="38">
        <f>SUM(J50:J56)</f>
        <v>9100</v>
      </c>
      <c r="K57" s="38">
        <f>SUM(K50:K56)</f>
        <v>3811</v>
      </c>
      <c r="L57" s="37">
        <f>SUM(J57:K57)</f>
        <v>12911</v>
      </c>
    </row>
    <row r="59" s="4" customFormat="1" ht="20.25" spans="1:2">
      <c r="A59" s="26" t="s">
        <v>83</v>
      </c>
      <c r="B59" s="26"/>
    </row>
    <row r="60" s="4" customFormat="1" ht="27" spans="1:12">
      <c r="A60" s="11" t="s">
        <v>2</v>
      </c>
      <c r="B60" s="11"/>
      <c r="C60" s="11"/>
      <c r="D60" s="11"/>
      <c r="E60" s="11"/>
      <c r="F60" s="11"/>
      <c r="G60" s="11"/>
      <c r="H60" s="11"/>
      <c r="I60" s="11"/>
      <c r="J60" s="11"/>
      <c r="K60" s="11"/>
      <c r="L60" s="11"/>
    </row>
    <row r="61" s="5" customFormat="1" ht="24" customHeight="1" spans="1:12">
      <c r="A61" s="27" t="s">
        <v>84</v>
      </c>
      <c r="B61" s="27"/>
      <c r="C61" s="27"/>
      <c r="D61" s="27"/>
      <c r="E61" s="27"/>
      <c r="F61" s="27"/>
      <c r="G61" s="27" t="s">
        <v>85</v>
      </c>
      <c r="H61" s="27"/>
      <c r="I61" s="27"/>
      <c r="J61" s="27"/>
      <c r="K61" s="27"/>
      <c r="L61" s="27"/>
    </row>
    <row r="62" s="4" customFormat="1" ht="15.75" customHeight="1" spans="1:12">
      <c r="A62" s="28" t="s">
        <v>4</v>
      </c>
      <c r="B62" s="28" t="s">
        <v>5</v>
      </c>
      <c r="C62" s="28" t="s">
        <v>6</v>
      </c>
      <c r="D62" s="28" t="s">
        <v>7</v>
      </c>
      <c r="E62" s="28" t="s">
        <v>8</v>
      </c>
      <c r="F62" s="28" t="s">
        <v>9</v>
      </c>
      <c r="G62" s="28" t="s">
        <v>10</v>
      </c>
      <c r="H62" s="28"/>
      <c r="I62" s="28"/>
      <c r="J62" s="28" t="s">
        <v>11</v>
      </c>
      <c r="K62" s="28" t="s">
        <v>12</v>
      </c>
      <c r="L62" s="28" t="s">
        <v>13</v>
      </c>
    </row>
    <row r="63" s="4" customFormat="1" ht="14.25" spans="1:12">
      <c r="A63" s="28"/>
      <c r="B63" s="28"/>
      <c r="C63" s="28"/>
      <c r="D63" s="28"/>
      <c r="E63" s="28"/>
      <c r="F63" s="28"/>
      <c r="G63" s="28" t="s">
        <v>14</v>
      </c>
      <c r="H63" s="28" t="s">
        <v>15</v>
      </c>
      <c r="I63" s="28" t="s">
        <v>16</v>
      </c>
      <c r="J63" s="28"/>
      <c r="K63" s="28"/>
      <c r="L63" s="28"/>
    </row>
    <row r="64" s="4" customFormat="1" ht="14.25" spans="1:12">
      <c r="A64" s="29">
        <f t="shared" ref="A64:A74" si="4">ROW()-5</f>
        <v>59</v>
      </c>
      <c r="B64" s="29" t="s">
        <v>86</v>
      </c>
      <c r="C64" s="29" t="s">
        <v>87</v>
      </c>
      <c r="D64" s="29" t="s">
        <v>88</v>
      </c>
      <c r="E64" s="29" t="s">
        <v>20</v>
      </c>
      <c r="F64" s="29" t="s">
        <v>58</v>
      </c>
      <c r="G64" s="29">
        <v>202507</v>
      </c>
      <c r="H64" s="29">
        <v>202507</v>
      </c>
      <c r="I64" s="29">
        <v>1</v>
      </c>
      <c r="J64" s="37">
        <v>1820</v>
      </c>
      <c r="K64" s="37">
        <v>762.2</v>
      </c>
      <c r="L64" s="37">
        <f t="shared" ref="L64:L74" si="5">SUM(J64:K64)</f>
        <v>2582.2</v>
      </c>
    </row>
    <row r="65" s="4" customFormat="1" ht="14.25" spans="1:12">
      <c r="A65" s="29">
        <f t="shared" si="4"/>
        <v>60</v>
      </c>
      <c r="B65" s="29" t="s">
        <v>89</v>
      </c>
      <c r="C65" s="29" t="s">
        <v>90</v>
      </c>
      <c r="D65" s="29" t="s">
        <v>88</v>
      </c>
      <c r="E65" s="29" t="s">
        <v>20</v>
      </c>
      <c r="F65" s="29" t="s">
        <v>58</v>
      </c>
      <c r="G65" s="29">
        <v>202507</v>
      </c>
      <c r="H65" s="29">
        <v>202507</v>
      </c>
      <c r="I65" s="29">
        <v>1</v>
      </c>
      <c r="J65" s="37">
        <v>1820</v>
      </c>
      <c r="K65" s="37">
        <v>762.2</v>
      </c>
      <c r="L65" s="37">
        <f t="shared" si="5"/>
        <v>2582.2</v>
      </c>
    </row>
    <row r="66" s="4" customFormat="1" ht="14.25" spans="1:12">
      <c r="A66" s="29">
        <f t="shared" si="4"/>
        <v>61</v>
      </c>
      <c r="B66" s="29" t="s">
        <v>91</v>
      </c>
      <c r="C66" s="29" t="s">
        <v>92</v>
      </c>
      <c r="D66" s="29" t="s">
        <v>93</v>
      </c>
      <c r="E66" s="29" t="s">
        <v>20</v>
      </c>
      <c r="F66" s="29" t="s">
        <v>58</v>
      </c>
      <c r="G66" s="29">
        <v>202507</v>
      </c>
      <c r="H66" s="29">
        <v>202507</v>
      </c>
      <c r="I66" s="29">
        <v>1</v>
      </c>
      <c r="J66" s="37">
        <v>1820</v>
      </c>
      <c r="K66" s="37">
        <v>762.2</v>
      </c>
      <c r="L66" s="37">
        <f t="shared" si="5"/>
        <v>2582.2</v>
      </c>
    </row>
    <row r="67" s="4" customFormat="1" ht="14.25" spans="1:12">
      <c r="A67" s="29">
        <f t="shared" si="4"/>
        <v>62</v>
      </c>
      <c r="B67" s="29" t="s">
        <v>94</v>
      </c>
      <c r="C67" s="29" t="s">
        <v>95</v>
      </c>
      <c r="D67" s="29" t="s">
        <v>93</v>
      </c>
      <c r="E67" s="29" t="s">
        <v>20</v>
      </c>
      <c r="F67" s="29" t="s">
        <v>58</v>
      </c>
      <c r="G67" s="29">
        <v>202507</v>
      </c>
      <c r="H67" s="29">
        <v>202507</v>
      </c>
      <c r="I67" s="29">
        <v>1</v>
      </c>
      <c r="J67" s="37">
        <v>1820</v>
      </c>
      <c r="K67" s="37">
        <v>762.2</v>
      </c>
      <c r="L67" s="37">
        <f t="shared" si="5"/>
        <v>2582.2</v>
      </c>
    </row>
    <row r="68" s="4" customFormat="1" ht="14.25" spans="1:12">
      <c r="A68" s="29">
        <f t="shared" si="4"/>
        <v>63</v>
      </c>
      <c r="B68" s="29" t="s">
        <v>96</v>
      </c>
      <c r="C68" s="29" t="s">
        <v>97</v>
      </c>
      <c r="D68" s="29" t="s">
        <v>93</v>
      </c>
      <c r="E68" s="29" t="s">
        <v>20</v>
      </c>
      <c r="F68" s="29" t="s">
        <v>58</v>
      </c>
      <c r="G68" s="29">
        <v>202507</v>
      </c>
      <c r="H68" s="29">
        <v>202507</v>
      </c>
      <c r="I68" s="29">
        <v>1</v>
      </c>
      <c r="J68" s="37">
        <v>1820</v>
      </c>
      <c r="K68" s="37">
        <v>762.2</v>
      </c>
      <c r="L68" s="37">
        <f t="shared" si="5"/>
        <v>2582.2</v>
      </c>
    </row>
    <row r="69" s="4" customFormat="1" ht="14.25" spans="1:12">
      <c r="A69" s="29">
        <f t="shared" si="4"/>
        <v>64</v>
      </c>
      <c r="B69" s="29" t="s">
        <v>98</v>
      </c>
      <c r="C69" s="29" t="s">
        <v>99</v>
      </c>
      <c r="D69" s="29" t="s">
        <v>88</v>
      </c>
      <c r="E69" s="29" t="s">
        <v>20</v>
      </c>
      <c r="F69" s="29" t="s">
        <v>58</v>
      </c>
      <c r="G69" s="29">
        <v>202507</v>
      </c>
      <c r="H69" s="29">
        <v>202507</v>
      </c>
      <c r="I69" s="29">
        <v>1</v>
      </c>
      <c r="J69" s="37">
        <v>1820</v>
      </c>
      <c r="K69" s="37">
        <v>762.2</v>
      </c>
      <c r="L69" s="37">
        <f t="shared" si="5"/>
        <v>2582.2</v>
      </c>
    </row>
    <row r="70" s="4" customFormat="1" ht="14.25" spans="1:12">
      <c r="A70" s="29">
        <f t="shared" si="4"/>
        <v>65</v>
      </c>
      <c r="B70" s="29" t="s">
        <v>100</v>
      </c>
      <c r="C70" s="29" t="s">
        <v>101</v>
      </c>
      <c r="D70" s="29" t="s">
        <v>88</v>
      </c>
      <c r="E70" s="29" t="s">
        <v>20</v>
      </c>
      <c r="F70" s="29" t="s">
        <v>58</v>
      </c>
      <c r="G70" s="29">
        <v>202507</v>
      </c>
      <c r="H70" s="29">
        <v>202507</v>
      </c>
      <c r="I70" s="29">
        <v>1</v>
      </c>
      <c r="J70" s="37">
        <v>1820</v>
      </c>
      <c r="K70" s="37">
        <v>762.2</v>
      </c>
      <c r="L70" s="37">
        <f t="shared" si="5"/>
        <v>2582.2</v>
      </c>
    </row>
    <row r="71" s="4" customFormat="1" ht="14.25" spans="1:12">
      <c r="A71" s="29">
        <f t="shared" si="4"/>
        <v>66</v>
      </c>
      <c r="B71" s="29" t="s">
        <v>102</v>
      </c>
      <c r="C71" s="29" t="s">
        <v>103</v>
      </c>
      <c r="D71" s="29" t="s">
        <v>88</v>
      </c>
      <c r="E71" s="29" t="s">
        <v>20</v>
      </c>
      <c r="F71" s="29" t="s">
        <v>58</v>
      </c>
      <c r="G71" s="29">
        <v>202507</v>
      </c>
      <c r="H71" s="29">
        <v>202507</v>
      </c>
      <c r="I71" s="29">
        <v>1</v>
      </c>
      <c r="J71" s="37">
        <v>1820</v>
      </c>
      <c r="K71" s="37">
        <v>762.2</v>
      </c>
      <c r="L71" s="37">
        <f t="shared" si="5"/>
        <v>2582.2</v>
      </c>
    </row>
    <row r="72" s="4" customFormat="1" ht="14.25" spans="1:12">
      <c r="A72" s="29">
        <f t="shared" si="4"/>
        <v>67</v>
      </c>
      <c r="B72" s="29" t="s">
        <v>104</v>
      </c>
      <c r="C72" s="29" t="s">
        <v>105</v>
      </c>
      <c r="D72" s="29" t="s">
        <v>88</v>
      </c>
      <c r="E72" s="29" t="s">
        <v>20</v>
      </c>
      <c r="F72" s="29" t="s">
        <v>58</v>
      </c>
      <c r="G72" s="29">
        <v>202507</v>
      </c>
      <c r="H72" s="29">
        <v>202507</v>
      </c>
      <c r="I72" s="29">
        <v>1</v>
      </c>
      <c r="J72" s="37">
        <v>1820</v>
      </c>
      <c r="K72" s="37">
        <v>762.2</v>
      </c>
      <c r="L72" s="37">
        <f t="shared" si="5"/>
        <v>2582.2</v>
      </c>
    </row>
    <row r="73" s="4" customFormat="1" ht="14.25" spans="1:12">
      <c r="A73" s="29">
        <f t="shared" si="4"/>
        <v>68</v>
      </c>
      <c r="B73" s="29" t="s">
        <v>106</v>
      </c>
      <c r="C73" s="29" t="s">
        <v>107</v>
      </c>
      <c r="D73" s="29" t="s">
        <v>88</v>
      </c>
      <c r="E73" s="29" t="s">
        <v>20</v>
      </c>
      <c r="F73" s="29" t="s">
        <v>58</v>
      </c>
      <c r="G73" s="29">
        <v>202507</v>
      </c>
      <c r="H73" s="29">
        <v>202507</v>
      </c>
      <c r="I73" s="29">
        <v>1</v>
      </c>
      <c r="J73" s="37">
        <v>1820</v>
      </c>
      <c r="K73" s="37">
        <v>762.2</v>
      </c>
      <c r="L73" s="37">
        <f t="shared" si="5"/>
        <v>2582.2</v>
      </c>
    </row>
    <row r="74" s="4" customFormat="1" ht="14.25" spans="1:12">
      <c r="A74" s="29">
        <f t="shared" si="4"/>
        <v>69</v>
      </c>
      <c r="B74" s="29" t="s">
        <v>108</v>
      </c>
      <c r="C74" s="29" t="s">
        <v>109</v>
      </c>
      <c r="D74" s="29" t="s">
        <v>88</v>
      </c>
      <c r="E74" s="29" t="s">
        <v>20</v>
      </c>
      <c r="F74" s="29" t="s">
        <v>58</v>
      </c>
      <c r="G74" s="29">
        <v>202507</v>
      </c>
      <c r="H74" s="29">
        <v>202507</v>
      </c>
      <c r="I74" s="29">
        <v>1</v>
      </c>
      <c r="J74" s="37">
        <v>1820</v>
      </c>
      <c r="K74" s="37">
        <v>762.2</v>
      </c>
      <c r="L74" s="37">
        <f t="shared" si="5"/>
        <v>2582.2</v>
      </c>
    </row>
    <row r="75" s="4" customFormat="1" ht="14.25" spans="1:12">
      <c r="A75" s="29"/>
      <c r="B75" s="29"/>
      <c r="C75" s="29"/>
      <c r="D75" s="29"/>
      <c r="E75" s="29"/>
      <c r="F75" s="29"/>
      <c r="G75" s="29"/>
      <c r="H75" s="29"/>
      <c r="I75" s="29"/>
      <c r="J75" s="37"/>
      <c r="K75" s="37"/>
      <c r="L75" s="37"/>
    </row>
    <row r="76" s="4" customFormat="1" ht="14.25" spans="1:12">
      <c r="A76" s="29"/>
      <c r="B76" s="29"/>
      <c r="C76" s="29"/>
      <c r="D76" s="29"/>
      <c r="E76" s="29"/>
      <c r="F76" s="29"/>
      <c r="G76" s="29"/>
      <c r="H76" s="29"/>
      <c r="I76" s="29"/>
      <c r="J76" s="37"/>
      <c r="K76" s="37"/>
      <c r="L76" s="37"/>
    </row>
    <row r="77" s="4" customFormat="1" ht="15.75" customHeight="1" spans="1:12">
      <c r="A77" s="28" t="s">
        <v>45</v>
      </c>
      <c r="B77" s="28"/>
      <c r="C77" s="28"/>
      <c r="D77" s="28"/>
      <c r="E77" s="28"/>
      <c r="F77" s="28"/>
      <c r="G77" s="28"/>
      <c r="H77" s="28"/>
      <c r="I77" s="28"/>
      <c r="J77" s="38">
        <f>SUM(J64:J76)</f>
        <v>20020</v>
      </c>
      <c r="K77" s="38">
        <f>SUM(K64:K76)</f>
        <v>8384.2</v>
      </c>
      <c r="L77" s="37">
        <f>SUM(J77:K77)</f>
        <v>28404.2</v>
      </c>
    </row>
    <row r="81" s="4" customFormat="1" ht="20.25" spans="1:2">
      <c r="A81" s="26" t="s">
        <v>83</v>
      </c>
      <c r="B81" s="26"/>
    </row>
    <row r="82" s="4" customFormat="1" ht="27" spans="1:12">
      <c r="A82" s="11" t="s">
        <v>2</v>
      </c>
      <c r="B82" s="11"/>
      <c r="C82" s="11"/>
      <c r="D82" s="11"/>
      <c r="E82" s="11"/>
      <c r="F82" s="11"/>
      <c r="G82" s="11"/>
      <c r="H82" s="11"/>
      <c r="I82" s="11"/>
      <c r="J82" s="11"/>
      <c r="K82" s="11"/>
      <c r="L82" s="11"/>
    </row>
    <row r="83" s="5" customFormat="1" ht="24" customHeight="1" spans="1:12">
      <c r="A83" s="27" t="s">
        <v>84</v>
      </c>
      <c r="B83" s="27"/>
      <c r="C83" s="27"/>
      <c r="D83" s="27"/>
      <c r="E83" s="27"/>
      <c r="F83" s="27"/>
      <c r="G83" s="27" t="s">
        <v>85</v>
      </c>
      <c r="H83" s="27"/>
      <c r="I83" s="27"/>
      <c r="J83" s="27"/>
      <c r="K83" s="27"/>
      <c r="L83" s="27"/>
    </row>
    <row r="84" s="4" customFormat="1" ht="15.75" customHeight="1" spans="1:12">
      <c r="A84" s="28" t="s">
        <v>4</v>
      </c>
      <c r="B84" s="28" t="s">
        <v>5</v>
      </c>
      <c r="C84" s="28" t="s">
        <v>6</v>
      </c>
      <c r="D84" s="28" t="s">
        <v>7</v>
      </c>
      <c r="E84" s="28" t="s">
        <v>8</v>
      </c>
      <c r="F84" s="28" t="s">
        <v>9</v>
      </c>
      <c r="G84" s="28" t="s">
        <v>10</v>
      </c>
      <c r="H84" s="28"/>
      <c r="I84" s="28"/>
      <c r="J84" s="28" t="s">
        <v>11</v>
      </c>
      <c r="K84" s="28" t="s">
        <v>12</v>
      </c>
      <c r="L84" s="28" t="s">
        <v>13</v>
      </c>
    </row>
    <row r="85" s="4" customFormat="1" ht="14.25" spans="1:12">
      <c r="A85" s="28"/>
      <c r="B85" s="28"/>
      <c r="C85" s="28"/>
      <c r="D85" s="28"/>
      <c r="E85" s="28"/>
      <c r="F85" s="28"/>
      <c r="G85" s="28" t="s">
        <v>14</v>
      </c>
      <c r="H85" s="28" t="s">
        <v>15</v>
      </c>
      <c r="I85" s="28" t="s">
        <v>16</v>
      </c>
      <c r="J85" s="28"/>
      <c r="K85" s="28"/>
      <c r="L85" s="28"/>
    </row>
    <row r="86" s="4" customFormat="1" ht="14.25" spans="1:12">
      <c r="A86" s="29">
        <f t="shared" ref="A86:A96" si="6">ROW()-5</f>
        <v>81</v>
      </c>
      <c r="B86" s="29" t="s">
        <v>86</v>
      </c>
      <c r="C86" s="29" t="s">
        <v>87</v>
      </c>
      <c r="D86" s="29" t="s">
        <v>88</v>
      </c>
      <c r="E86" s="29" t="s">
        <v>20</v>
      </c>
      <c r="F86" s="29" t="s">
        <v>58</v>
      </c>
      <c r="G86" s="29">
        <v>202508</v>
      </c>
      <c r="H86" s="29">
        <v>202508</v>
      </c>
      <c r="I86" s="29">
        <v>1</v>
      </c>
      <c r="J86" s="37">
        <v>1820</v>
      </c>
      <c r="K86" s="37">
        <v>762.2</v>
      </c>
      <c r="L86" s="37">
        <f t="shared" ref="L86:L96" si="7">SUM(J86:K86)</f>
        <v>2582.2</v>
      </c>
    </row>
    <row r="87" s="4" customFormat="1" ht="14.25" spans="1:12">
      <c r="A87" s="29">
        <f t="shared" si="6"/>
        <v>82</v>
      </c>
      <c r="B87" s="29" t="s">
        <v>89</v>
      </c>
      <c r="C87" s="29" t="s">
        <v>90</v>
      </c>
      <c r="D87" s="29" t="s">
        <v>88</v>
      </c>
      <c r="E87" s="29" t="s">
        <v>20</v>
      </c>
      <c r="F87" s="29" t="s">
        <v>58</v>
      </c>
      <c r="G87" s="29">
        <v>202508</v>
      </c>
      <c r="H87" s="29">
        <v>202508</v>
      </c>
      <c r="I87" s="29">
        <v>1</v>
      </c>
      <c r="J87" s="37">
        <v>1820</v>
      </c>
      <c r="K87" s="37">
        <v>762.2</v>
      </c>
      <c r="L87" s="37">
        <f t="shared" si="7"/>
        <v>2582.2</v>
      </c>
    </row>
    <row r="88" s="4" customFormat="1" ht="14.25" spans="1:12">
      <c r="A88" s="29">
        <f t="shared" si="6"/>
        <v>83</v>
      </c>
      <c r="B88" s="29" t="s">
        <v>91</v>
      </c>
      <c r="C88" s="29" t="s">
        <v>92</v>
      </c>
      <c r="D88" s="29" t="s">
        <v>93</v>
      </c>
      <c r="E88" s="29" t="s">
        <v>20</v>
      </c>
      <c r="F88" s="29" t="s">
        <v>58</v>
      </c>
      <c r="G88" s="29">
        <v>202508</v>
      </c>
      <c r="H88" s="29">
        <v>202508</v>
      </c>
      <c r="I88" s="29">
        <v>1</v>
      </c>
      <c r="J88" s="37">
        <v>1820</v>
      </c>
      <c r="K88" s="37">
        <v>762.2</v>
      </c>
      <c r="L88" s="37">
        <f t="shared" si="7"/>
        <v>2582.2</v>
      </c>
    </row>
    <row r="89" s="4" customFormat="1" ht="14.25" spans="1:12">
      <c r="A89" s="29">
        <f t="shared" si="6"/>
        <v>84</v>
      </c>
      <c r="B89" s="29" t="s">
        <v>94</v>
      </c>
      <c r="C89" s="29" t="s">
        <v>95</v>
      </c>
      <c r="D89" s="29" t="s">
        <v>93</v>
      </c>
      <c r="E89" s="29" t="s">
        <v>20</v>
      </c>
      <c r="F89" s="29" t="s">
        <v>58</v>
      </c>
      <c r="G89" s="29">
        <v>202508</v>
      </c>
      <c r="H89" s="29">
        <v>202508</v>
      </c>
      <c r="I89" s="29">
        <v>1</v>
      </c>
      <c r="J89" s="37">
        <v>1820</v>
      </c>
      <c r="K89" s="37">
        <v>762.2</v>
      </c>
      <c r="L89" s="37">
        <f t="shared" si="7"/>
        <v>2582.2</v>
      </c>
    </row>
    <row r="90" s="4" customFormat="1" ht="14.25" spans="1:12">
      <c r="A90" s="29">
        <f t="shared" si="6"/>
        <v>85</v>
      </c>
      <c r="B90" s="29" t="s">
        <v>96</v>
      </c>
      <c r="C90" s="29" t="s">
        <v>97</v>
      </c>
      <c r="D90" s="29" t="s">
        <v>93</v>
      </c>
      <c r="E90" s="29" t="s">
        <v>20</v>
      </c>
      <c r="F90" s="29" t="s">
        <v>58</v>
      </c>
      <c r="G90" s="29">
        <v>202508</v>
      </c>
      <c r="H90" s="29">
        <v>202508</v>
      </c>
      <c r="I90" s="29">
        <v>1</v>
      </c>
      <c r="J90" s="37">
        <v>1820</v>
      </c>
      <c r="K90" s="37">
        <v>762.2</v>
      </c>
      <c r="L90" s="37">
        <f t="shared" si="7"/>
        <v>2582.2</v>
      </c>
    </row>
    <row r="91" s="4" customFormat="1" ht="14.25" spans="1:12">
      <c r="A91" s="29">
        <f t="shared" si="6"/>
        <v>86</v>
      </c>
      <c r="B91" s="29" t="s">
        <v>98</v>
      </c>
      <c r="C91" s="29" t="s">
        <v>99</v>
      </c>
      <c r="D91" s="29" t="s">
        <v>88</v>
      </c>
      <c r="E91" s="29" t="s">
        <v>20</v>
      </c>
      <c r="F91" s="29" t="s">
        <v>58</v>
      </c>
      <c r="G91" s="29">
        <v>202508</v>
      </c>
      <c r="H91" s="29">
        <v>202508</v>
      </c>
      <c r="I91" s="29">
        <v>1</v>
      </c>
      <c r="J91" s="37">
        <v>1820</v>
      </c>
      <c r="K91" s="37">
        <v>762.2</v>
      </c>
      <c r="L91" s="37">
        <f t="shared" si="7"/>
        <v>2582.2</v>
      </c>
    </row>
    <row r="92" s="4" customFormat="1" ht="14.25" spans="1:12">
      <c r="A92" s="29">
        <f t="shared" si="6"/>
        <v>87</v>
      </c>
      <c r="B92" s="29" t="s">
        <v>100</v>
      </c>
      <c r="C92" s="29" t="s">
        <v>101</v>
      </c>
      <c r="D92" s="29" t="s">
        <v>88</v>
      </c>
      <c r="E92" s="29" t="s">
        <v>20</v>
      </c>
      <c r="F92" s="29" t="s">
        <v>58</v>
      </c>
      <c r="G92" s="29">
        <v>202508</v>
      </c>
      <c r="H92" s="29">
        <v>202508</v>
      </c>
      <c r="I92" s="29">
        <v>1</v>
      </c>
      <c r="J92" s="37">
        <v>1820</v>
      </c>
      <c r="K92" s="37">
        <v>762.2</v>
      </c>
      <c r="L92" s="37">
        <f t="shared" si="7"/>
        <v>2582.2</v>
      </c>
    </row>
    <row r="93" s="4" customFormat="1" ht="14.25" spans="1:12">
      <c r="A93" s="29">
        <f t="shared" si="6"/>
        <v>88</v>
      </c>
      <c r="B93" s="29" t="s">
        <v>102</v>
      </c>
      <c r="C93" s="29" t="s">
        <v>103</v>
      </c>
      <c r="D93" s="29" t="s">
        <v>88</v>
      </c>
      <c r="E93" s="29" t="s">
        <v>20</v>
      </c>
      <c r="F93" s="29" t="s">
        <v>58</v>
      </c>
      <c r="G93" s="29">
        <v>202508</v>
      </c>
      <c r="H93" s="29">
        <v>202508</v>
      </c>
      <c r="I93" s="29">
        <v>1</v>
      </c>
      <c r="J93" s="37">
        <v>1820</v>
      </c>
      <c r="K93" s="37">
        <v>762.2</v>
      </c>
      <c r="L93" s="37">
        <f t="shared" si="7"/>
        <v>2582.2</v>
      </c>
    </row>
    <row r="94" s="4" customFormat="1" ht="14.25" spans="1:12">
      <c r="A94" s="29">
        <f t="shared" si="6"/>
        <v>89</v>
      </c>
      <c r="B94" s="29" t="s">
        <v>104</v>
      </c>
      <c r="C94" s="29" t="s">
        <v>105</v>
      </c>
      <c r="D94" s="29" t="s">
        <v>88</v>
      </c>
      <c r="E94" s="29" t="s">
        <v>20</v>
      </c>
      <c r="F94" s="29" t="s">
        <v>58</v>
      </c>
      <c r="G94" s="29">
        <v>202508</v>
      </c>
      <c r="H94" s="29">
        <v>202508</v>
      </c>
      <c r="I94" s="29">
        <v>1</v>
      </c>
      <c r="J94" s="37">
        <v>1820</v>
      </c>
      <c r="K94" s="37">
        <v>762.2</v>
      </c>
      <c r="L94" s="37">
        <f t="shared" si="7"/>
        <v>2582.2</v>
      </c>
    </row>
    <row r="95" s="4" customFormat="1" ht="14.25" spans="1:12">
      <c r="A95" s="29">
        <f t="shared" si="6"/>
        <v>90</v>
      </c>
      <c r="B95" s="29" t="s">
        <v>106</v>
      </c>
      <c r="C95" s="29" t="s">
        <v>107</v>
      </c>
      <c r="D95" s="29" t="s">
        <v>88</v>
      </c>
      <c r="E95" s="29" t="s">
        <v>20</v>
      </c>
      <c r="F95" s="29" t="s">
        <v>58</v>
      </c>
      <c r="G95" s="29">
        <v>202508</v>
      </c>
      <c r="H95" s="29">
        <v>202508</v>
      </c>
      <c r="I95" s="29">
        <v>1</v>
      </c>
      <c r="J95" s="37">
        <v>1820</v>
      </c>
      <c r="K95" s="37">
        <v>762.2</v>
      </c>
      <c r="L95" s="37">
        <f t="shared" si="7"/>
        <v>2582.2</v>
      </c>
    </row>
    <row r="96" s="4" customFormat="1" ht="14.25" spans="1:12">
      <c r="A96" s="29">
        <f t="shared" si="6"/>
        <v>91</v>
      </c>
      <c r="B96" s="29" t="s">
        <v>108</v>
      </c>
      <c r="C96" s="29" t="s">
        <v>109</v>
      </c>
      <c r="D96" s="29" t="s">
        <v>88</v>
      </c>
      <c r="E96" s="29" t="s">
        <v>20</v>
      </c>
      <c r="F96" s="29" t="s">
        <v>58</v>
      </c>
      <c r="G96" s="29">
        <v>202508</v>
      </c>
      <c r="H96" s="29">
        <v>202508</v>
      </c>
      <c r="I96" s="29">
        <v>1</v>
      </c>
      <c r="J96" s="37">
        <v>1820</v>
      </c>
      <c r="K96" s="37">
        <v>762.2</v>
      </c>
      <c r="L96" s="37">
        <f t="shared" si="7"/>
        <v>2582.2</v>
      </c>
    </row>
    <row r="97" s="4" customFormat="1" ht="14.25" spans="1:12">
      <c r="A97" s="29"/>
      <c r="B97" s="29"/>
      <c r="C97" s="29"/>
      <c r="D97" s="29"/>
      <c r="E97" s="29"/>
      <c r="F97" s="29"/>
      <c r="G97" s="29"/>
      <c r="H97" s="29"/>
      <c r="I97" s="29"/>
      <c r="J97" s="37"/>
      <c r="K97" s="37"/>
      <c r="L97" s="37"/>
    </row>
    <row r="98" s="4" customFormat="1" ht="14.25" spans="1:12">
      <c r="A98" s="29"/>
      <c r="B98" s="29"/>
      <c r="C98" s="29"/>
      <c r="D98" s="29"/>
      <c r="E98" s="29"/>
      <c r="F98" s="29"/>
      <c r="G98" s="29"/>
      <c r="H98" s="29"/>
      <c r="I98" s="29"/>
      <c r="J98" s="37"/>
      <c r="K98" s="37"/>
      <c r="L98" s="37"/>
    </row>
    <row r="99" s="4" customFormat="1" ht="15.75" customHeight="1" spans="1:12">
      <c r="A99" s="28" t="s">
        <v>45</v>
      </c>
      <c r="B99" s="28"/>
      <c r="C99" s="28"/>
      <c r="D99" s="28"/>
      <c r="E99" s="28"/>
      <c r="F99" s="28"/>
      <c r="G99" s="28"/>
      <c r="H99" s="28"/>
      <c r="I99" s="28"/>
      <c r="J99" s="38">
        <f>SUM(J86:J98)</f>
        <v>20020</v>
      </c>
      <c r="K99" s="38">
        <f>SUM(K86:K98)</f>
        <v>8384.2</v>
      </c>
      <c r="L99" s="37">
        <f>SUM(J99:K99)</f>
        <v>28404.2</v>
      </c>
    </row>
    <row r="104" ht="20.25" spans="1:1">
      <c r="A104" s="39" t="s">
        <v>83</v>
      </c>
    </row>
    <row r="105" ht="27" spans="1:12">
      <c r="A105" s="40" t="s">
        <v>110</v>
      </c>
      <c r="B105" s="41"/>
      <c r="C105" s="41"/>
      <c r="D105" s="41"/>
      <c r="E105" s="41"/>
      <c r="F105" s="41"/>
      <c r="G105" s="41"/>
      <c r="H105" s="41"/>
      <c r="I105" s="41"/>
      <c r="J105" s="41"/>
      <c r="K105" s="41"/>
      <c r="L105" s="41"/>
    </row>
    <row r="106" ht="21" spans="1:12">
      <c r="A106" s="42" t="s">
        <v>111</v>
      </c>
      <c r="B106" s="43"/>
      <c r="C106" s="43"/>
      <c r="D106" s="43"/>
      <c r="E106" s="43"/>
      <c r="F106" s="43"/>
      <c r="G106" s="43"/>
      <c r="H106" s="43"/>
      <c r="I106" s="43"/>
      <c r="J106" s="43"/>
      <c r="K106" s="43"/>
      <c r="L106" s="43"/>
    </row>
    <row r="107" ht="15" spans="1:12">
      <c r="A107" s="44" t="s">
        <v>4</v>
      </c>
      <c r="B107" s="44" t="s">
        <v>5</v>
      </c>
      <c r="C107" s="44" t="s">
        <v>6</v>
      </c>
      <c r="D107" s="44" t="s">
        <v>7</v>
      </c>
      <c r="E107" s="44" t="s">
        <v>8</v>
      </c>
      <c r="F107" s="44" t="s">
        <v>9</v>
      </c>
      <c r="G107" s="64" t="s">
        <v>10</v>
      </c>
      <c r="H107" s="65"/>
      <c r="I107" s="65"/>
      <c r="J107" s="64" t="s">
        <v>11</v>
      </c>
      <c r="K107" s="64" t="s">
        <v>12</v>
      </c>
      <c r="L107" s="71" t="s">
        <v>112</v>
      </c>
    </row>
    <row r="108" ht="15" spans="1:12">
      <c r="A108" s="45"/>
      <c r="B108" s="45"/>
      <c r="C108" s="45"/>
      <c r="D108" s="45"/>
      <c r="E108" s="45"/>
      <c r="F108" s="45"/>
      <c r="G108" s="50" t="s">
        <v>14</v>
      </c>
      <c r="H108" s="50" t="s">
        <v>15</v>
      </c>
      <c r="I108" s="50" t="s">
        <v>16</v>
      </c>
      <c r="J108" s="65"/>
      <c r="K108" s="65"/>
      <c r="L108" s="50" t="s">
        <v>113</v>
      </c>
    </row>
    <row r="109" ht="24.75" spans="1:12">
      <c r="A109" s="46">
        <v>1</v>
      </c>
      <c r="B109" s="47" t="s">
        <v>114</v>
      </c>
      <c r="C109" s="48" t="s">
        <v>115</v>
      </c>
      <c r="D109" s="49" t="s">
        <v>116</v>
      </c>
      <c r="E109" s="47" t="s">
        <v>117</v>
      </c>
      <c r="F109" s="47" t="s">
        <v>118</v>
      </c>
      <c r="G109" s="29">
        <v>202509</v>
      </c>
      <c r="H109" s="29">
        <v>202509</v>
      </c>
      <c r="I109" s="46">
        <v>1</v>
      </c>
      <c r="J109" s="46">
        <v>1820</v>
      </c>
      <c r="K109" s="46">
        <v>786.86</v>
      </c>
      <c r="L109" s="46">
        <v>2606.86</v>
      </c>
    </row>
    <row r="110" ht="15" spans="1:12">
      <c r="A110" s="46"/>
      <c r="B110" s="46"/>
      <c r="C110" s="46"/>
      <c r="D110" s="46"/>
      <c r="E110" s="46"/>
      <c r="F110" s="46"/>
      <c r="G110" s="46"/>
      <c r="H110" s="46"/>
      <c r="I110" s="46"/>
      <c r="J110" s="46"/>
      <c r="K110" s="46"/>
      <c r="L110" s="46"/>
    </row>
    <row r="111" ht="15" spans="1:12">
      <c r="A111" s="46"/>
      <c r="B111" s="46"/>
      <c r="C111" s="46"/>
      <c r="D111" s="46"/>
      <c r="E111" s="46"/>
      <c r="F111" s="46"/>
      <c r="G111" s="46"/>
      <c r="H111" s="46"/>
      <c r="I111" s="46"/>
      <c r="J111" s="46"/>
      <c r="K111" s="46"/>
      <c r="L111" s="46"/>
    </row>
    <row r="112" ht="15" spans="1:12">
      <c r="A112" s="46"/>
      <c r="B112" s="46"/>
      <c r="C112" s="46"/>
      <c r="D112" s="46"/>
      <c r="E112" s="46"/>
      <c r="F112" s="46"/>
      <c r="G112" s="46"/>
      <c r="H112" s="46"/>
      <c r="I112" s="46"/>
      <c r="J112" s="46"/>
      <c r="K112" s="46"/>
      <c r="L112" s="46"/>
    </row>
    <row r="113" ht="15" spans="1:12">
      <c r="A113" s="50" t="s">
        <v>45</v>
      </c>
      <c r="B113" s="51"/>
      <c r="C113" s="51"/>
      <c r="D113" s="51"/>
      <c r="E113" s="51"/>
      <c r="F113" s="51"/>
      <c r="G113" s="51"/>
      <c r="H113" s="51"/>
      <c r="I113" s="46">
        <v>1</v>
      </c>
      <c r="J113" s="46">
        <v>1820</v>
      </c>
      <c r="K113" s="46">
        <v>786.86</v>
      </c>
      <c r="L113" s="46">
        <v>2606.86</v>
      </c>
    </row>
    <row r="116" s="6" customFormat="1" ht="18.75" spans="1:12">
      <c r="A116" s="52" t="s">
        <v>119</v>
      </c>
      <c r="B116" s="8"/>
      <c r="C116" s="8"/>
      <c r="D116" s="8"/>
      <c r="E116" s="8"/>
      <c r="F116" s="8"/>
      <c r="G116" s="8"/>
      <c r="H116" s="8"/>
      <c r="I116" s="8"/>
      <c r="J116" s="8"/>
      <c r="K116" s="8"/>
      <c r="L116" s="8"/>
    </row>
    <row r="117" s="6" customFormat="1" ht="18.75" spans="1:12">
      <c r="A117" s="53" t="s">
        <v>120</v>
      </c>
      <c r="B117" s="54"/>
      <c r="C117" s="54"/>
      <c r="D117" s="54"/>
      <c r="E117" s="54"/>
      <c r="F117" s="54"/>
      <c r="G117" s="54"/>
      <c r="H117" s="54"/>
      <c r="I117" s="54"/>
      <c r="J117" s="54"/>
      <c r="K117" s="54"/>
      <c r="L117" s="54"/>
    </row>
    <row r="118" s="6" customFormat="1" spans="1:12">
      <c r="A118" s="55" t="s">
        <v>121</v>
      </c>
      <c r="B118" s="56"/>
      <c r="C118" s="56"/>
      <c r="D118" s="56"/>
      <c r="E118" s="56"/>
      <c r="F118" s="55" t="s">
        <v>122</v>
      </c>
      <c r="G118" s="56"/>
      <c r="H118" s="56"/>
      <c r="I118" s="56"/>
      <c r="J118" s="56"/>
      <c r="K118" s="55" t="s">
        <v>123</v>
      </c>
      <c r="L118" s="56"/>
    </row>
    <row r="119" s="6" customFormat="1" spans="1:12">
      <c r="A119" s="57" t="s">
        <v>4</v>
      </c>
      <c r="B119" s="58" t="s">
        <v>5</v>
      </c>
      <c r="C119" s="58" t="s">
        <v>6</v>
      </c>
      <c r="D119" s="58" t="s">
        <v>124</v>
      </c>
      <c r="E119" s="66" t="s">
        <v>125</v>
      </c>
      <c r="F119" s="58" t="s">
        <v>10</v>
      </c>
      <c r="G119" s="60"/>
      <c r="H119" s="60"/>
      <c r="I119" s="58" t="s">
        <v>126</v>
      </c>
      <c r="J119" s="66" t="s">
        <v>127</v>
      </c>
      <c r="K119" s="66" t="s">
        <v>128</v>
      </c>
      <c r="L119" s="58" t="s">
        <v>129</v>
      </c>
    </row>
    <row r="120" s="6" customFormat="1" spans="1:12">
      <c r="A120" s="59"/>
      <c r="B120" s="60"/>
      <c r="C120" s="60"/>
      <c r="D120" s="60"/>
      <c r="E120" s="67"/>
      <c r="F120" s="68" t="s">
        <v>14</v>
      </c>
      <c r="G120" s="68" t="s">
        <v>15</v>
      </c>
      <c r="H120" s="68" t="s">
        <v>16</v>
      </c>
      <c r="I120" s="60"/>
      <c r="J120" s="67"/>
      <c r="K120" s="67"/>
      <c r="L120" s="60"/>
    </row>
    <row r="121" s="6" customFormat="1" ht="14.25" spans="1:12">
      <c r="A121" s="61">
        <v>1</v>
      </c>
      <c r="B121" s="62" t="s">
        <v>130</v>
      </c>
      <c r="C121" s="62" t="s">
        <v>131</v>
      </c>
      <c r="D121" s="63" t="s">
        <v>132</v>
      </c>
      <c r="E121" s="69"/>
      <c r="F121" s="70">
        <v>202508</v>
      </c>
      <c r="G121" s="70">
        <v>202508</v>
      </c>
      <c r="H121" s="70">
        <v>1</v>
      </c>
      <c r="I121" s="70">
        <v>4416</v>
      </c>
      <c r="J121" s="70">
        <v>744.54</v>
      </c>
      <c r="K121" s="70">
        <v>1820</v>
      </c>
      <c r="L121" s="70">
        <v>2564.54</v>
      </c>
    </row>
    <row r="122" s="6" customFormat="1" ht="14.25" spans="1:12">
      <c r="A122" s="61">
        <v>2</v>
      </c>
      <c r="B122" s="62" t="s">
        <v>133</v>
      </c>
      <c r="C122" s="62" t="s">
        <v>134</v>
      </c>
      <c r="D122" s="63" t="s">
        <v>132</v>
      </c>
      <c r="E122" s="69"/>
      <c r="F122" s="70">
        <v>202508</v>
      </c>
      <c r="G122" s="70">
        <v>202508</v>
      </c>
      <c r="H122" s="70">
        <v>1</v>
      </c>
      <c r="I122" s="70">
        <v>4416</v>
      </c>
      <c r="J122" s="70">
        <v>744.54</v>
      </c>
      <c r="K122" s="70">
        <v>1820</v>
      </c>
      <c r="L122" s="70">
        <v>2564.54</v>
      </c>
    </row>
    <row r="123" s="6" customFormat="1" ht="14.25" spans="1:12">
      <c r="A123" s="61">
        <v>3</v>
      </c>
      <c r="B123" s="62" t="s">
        <v>135</v>
      </c>
      <c r="C123" s="62" t="s">
        <v>136</v>
      </c>
      <c r="D123" s="63" t="s">
        <v>132</v>
      </c>
      <c r="E123" s="69"/>
      <c r="F123" s="70">
        <v>202508</v>
      </c>
      <c r="G123" s="70">
        <v>202508</v>
      </c>
      <c r="H123" s="70">
        <v>1</v>
      </c>
      <c r="I123" s="70">
        <v>4416</v>
      </c>
      <c r="J123" s="70">
        <v>744.54</v>
      </c>
      <c r="K123" s="70">
        <v>1820</v>
      </c>
      <c r="L123" s="70">
        <v>2564.54</v>
      </c>
    </row>
    <row r="124" s="6" customFormat="1" ht="14.25" spans="1:12">
      <c r="A124" s="61">
        <v>4</v>
      </c>
      <c r="B124" s="62" t="s">
        <v>137</v>
      </c>
      <c r="C124" s="62" t="s">
        <v>138</v>
      </c>
      <c r="D124" s="63" t="s">
        <v>132</v>
      </c>
      <c r="E124" s="69"/>
      <c r="F124" s="70">
        <v>202508</v>
      </c>
      <c r="G124" s="70">
        <v>202508</v>
      </c>
      <c r="H124" s="70">
        <v>1</v>
      </c>
      <c r="I124" s="70">
        <v>4416</v>
      </c>
      <c r="J124" s="70">
        <v>744.54</v>
      </c>
      <c r="K124" s="70">
        <v>1820</v>
      </c>
      <c r="L124" s="70">
        <v>2564.54</v>
      </c>
    </row>
    <row r="125" s="6" customFormat="1" ht="14.25" spans="1:12">
      <c r="A125" s="61">
        <v>5</v>
      </c>
      <c r="B125" s="62" t="s">
        <v>139</v>
      </c>
      <c r="C125" s="62" t="s">
        <v>140</v>
      </c>
      <c r="D125" s="63" t="s">
        <v>132</v>
      </c>
      <c r="E125" s="69"/>
      <c r="F125" s="70">
        <v>202508</v>
      </c>
      <c r="G125" s="70">
        <v>202508</v>
      </c>
      <c r="H125" s="70">
        <v>1</v>
      </c>
      <c r="I125" s="70">
        <v>4416</v>
      </c>
      <c r="J125" s="70">
        <v>744.54</v>
      </c>
      <c r="K125" s="70">
        <v>1820</v>
      </c>
      <c r="L125" s="70">
        <v>2564.54</v>
      </c>
    </row>
    <row r="126" s="6" customFormat="1" ht="14.25" spans="1:12">
      <c r="A126" s="61">
        <v>6</v>
      </c>
      <c r="B126" s="62" t="s">
        <v>141</v>
      </c>
      <c r="C126" s="62" t="s">
        <v>142</v>
      </c>
      <c r="D126" s="63" t="s">
        <v>132</v>
      </c>
      <c r="E126" s="69"/>
      <c r="F126" s="70">
        <v>202508</v>
      </c>
      <c r="G126" s="70">
        <v>202508</v>
      </c>
      <c r="H126" s="70">
        <v>1</v>
      </c>
      <c r="I126" s="70">
        <v>4416</v>
      </c>
      <c r="J126" s="70">
        <v>744.54</v>
      </c>
      <c r="K126" s="70">
        <v>1820</v>
      </c>
      <c r="L126" s="70">
        <v>2564.54</v>
      </c>
    </row>
    <row r="127" s="6" customFormat="1" ht="14.25" spans="1:12">
      <c r="A127" s="61">
        <v>7</v>
      </c>
      <c r="B127" s="62" t="s">
        <v>143</v>
      </c>
      <c r="C127" s="62" t="s">
        <v>144</v>
      </c>
      <c r="D127" s="63" t="s">
        <v>132</v>
      </c>
      <c r="E127" s="69"/>
      <c r="F127" s="70">
        <v>202508</v>
      </c>
      <c r="G127" s="70">
        <v>202508</v>
      </c>
      <c r="H127" s="70">
        <v>1</v>
      </c>
      <c r="I127" s="70">
        <v>4416</v>
      </c>
      <c r="J127" s="70">
        <v>744.54</v>
      </c>
      <c r="K127" s="70">
        <v>1820</v>
      </c>
      <c r="L127" s="70">
        <v>2564.54</v>
      </c>
    </row>
    <row r="128" s="6" customFormat="1" ht="14.25" spans="1:12">
      <c r="A128" s="61">
        <v>8</v>
      </c>
      <c r="B128" s="62" t="s">
        <v>145</v>
      </c>
      <c r="C128" s="62" t="s">
        <v>146</v>
      </c>
      <c r="D128" s="63" t="s">
        <v>132</v>
      </c>
      <c r="E128" s="69"/>
      <c r="F128" s="70">
        <v>202508</v>
      </c>
      <c r="G128" s="70">
        <v>202508</v>
      </c>
      <c r="H128" s="70">
        <v>1</v>
      </c>
      <c r="I128" s="70">
        <v>4416</v>
      </c>
      <c r="J128" s="70">
        <v>744.54</v>
      </c>
      <c r="K128" s="70">
        <v>1820</v>
      </c>
      <c r="L128" s="70">
        <v>2564.54</v>
      </c>
    </row>
    <row r="129" s="6" customFormat="1" ht="14.25" spans="1:12">
      <c r="A129" s="61">
        <v>9</v>
      </c>
      <c r="B129" s="62" t="s">
        <v>147</v>
      </c>
      <c r="C129" s="62" t="s">
        <v>148</v>
      </c>
      <c r="D129" s="63" t="s">
        <v>132</v>
      </c>
      <c r="E129" s="69"/>
      <c r="F129" s="70">
        <v>202508</v>
      </c>
      <c r="G129" s="70">
        <v>202508</v>
      </c>
      <c r="H129" s="70">
        <v>1</v>
      </c>
      <c r="I129" s="70">
        <v>4416</v>
      </c>
      <c r="J129" s="70">
        <v>744.54</v>
      </c>
      <c r="K129" s="70">
        <v>1820</v>
      </c>
      <c r="L129" s="70">
        <v>2564.54</v>
      </c>
    </row>
    <row r="130" s="6" customFormat="1" ht="14.25" spans="1:12">
      <c r="A130" s="61">
        <v>10</v>
      </c>
      <c r="B130" s="62" t="s">
        <v>149</v>
      </c>
      <c r="C130" s="62" t="s">
        <v>150</v>
      </c>
      <c r="D130" s="63" t="s">
        <v>132</v>
      </c>
      <c r="E130" s="69"/>
      <c r="F130" s="70">
        <v>202508</v>
      </c>
      <c r="G130" s="70">
        <v>202508</v>
      </c>
      <c r="H130" s="70">
        <v>1</v>
      </c>
      <c r="I130" s="70">
        <v>4416</v>
      </c>
      <c r="J130" s="70">
        <v>744.54</v>
      </c>
      <c r="K130" s="70">
        <v>1820</v>
      </c>
      <c r="L130" s="70">
        <v>2564.54</v>
      </c>
    </row>
    <row r="131" s="6" customFormat="1" ht="14.25" spans="1:12">
      <c r="A131" s="61">
        <v>11</v>
      </c>
      <c r="B131" s="62" t="s">
        <v>151</v>
      </c>
      <c r="C131" s="62" t="s">
        <v>152</v>
      </c>
      <c r="D131" s="63" t="s">
        <v>132</v>
      </c>
      <c r="E131" s="69"/>
      <c r="F131" s="70">
        <v>202508</v>
      </c>
      <c r="G131" s="70">
        <v>202508</v>
      </c>
      <c r="H131" s="70">
        <v>1</v>
      </c>
      <c r="I131" s="70">
        <v>4416</v>
      </c>
      <c r="J131" s="70">
        <v>744.54</v>
      </c>
      <c r="K131" s="70">
        <v>1820</v>
      </c>
      <c r="L131" s="70">
        <v>2564.54</v>
      </c>
    </row>
    <row r="132" s="6" customFormat="1" ht="14.25" spans="1:12">
      <c r="A132" s="61">
        <v>12</v>
      </c>
      <c r="B132" s="62" t="s">
        <v>153</v>
      </c>
      <c r="C132" s="62" t="s">
        <v>154</v>
      </c>
      <c r="D132" s="63" t="s">
        <v>132</v>
      </c>
      <c r="E132" s="69"/>
      <c r="F132" s="70">
        <v>202508</v>
      </c>
      <c r="G132" s="70">
        <v>202508</v>
      </c>
      <c r="H132" s="70">
        <v>1</v>
      </c>
      <c r="I132" s="70">
        <v>4416</v>
      </c>
      <c r="J132" s="70">
        <v>744.54</v>
      </c>
      <c r="K132" s="70">
        <v>1820</v>
      </c>
      <c r="L132" s="70">
        <v>2564.54</v>
      </c>
    </row>
    <row r="133" s="6" customFormat="1" ht="14.25" spans="1:12">
      <c r="A133" s="61">
        <v>13</v>
      </c>
      <c r="B133" s="62" t="s">
        <v>155</v>
      </c>
      <c r="C133" s="62" t="s">
        <v>156</v>
      </c>
      <c r="D133" s="63" t="s">
        <v>132</v>
      </c>
      <c r="E133" s="69"/>
      <c r="F133" s="70">
        <v>202508</v>
      </c>
      <c r="G133" s="70">
        <v>202508</v>
      </c>
      <c r="H133" s="70">
        <v>1</v>
      </c>
      <c r="I133" s="70">
        <v>4416</v>
      </c>
      <c r="J133" s="70">
        <v>744.54</v>
      </c>
      <c r="K133" s="70">
        <v>1820</v>
      </c>
      <c r="L133" s="70">
        <v>2564.54</v>
      </c>
    </row>
    <row r="134" s="6" customFormat="1" spans="1:12">
      <c r="A134" s="72" t="s">
        <v>157</v>
      </c>
      <c r="B134" s="73"/>
      <c r="C134" s="73"/>
      <c r="D134" s="73"/>
      <c r="E134" s="73"/>
      <c r="F134" s="73"/>
      <c r="G134" s="73"/>
      <c r="H134" s="73"/>
      <c r="I134" s="73"/>
      <c r="J134" s="97"/>
      <c r="K134" s="97"/>
      <c r="L134" s="70">
        <v>33339.02</v>
      </c>
    </row>
    <row r="135" s="6" customFormat="1" ht="18.75" spans="1:12">
      <c r="A135" s="74" t="s">
        <v>157</v>
      </c>
      <c r="B135" s="75"/>
      <c r="C135" s="75"/>
      <c r="D135" s="75"/>
      <c r="E135" s="75"/>
      <c r="F135" s="75"/>
      <c r="G135" s="75"/>
      <c r="H135" s="75"/>
      <c r="I135" s="75"/>
      <c r="J135" s="75"/>
      <c r="K135" s="75"/>
      <c r="L135" s="75">
        <v>33339.02</v>
      </c>
    </row>
    <row r="136" s="6" customFormat="1"/>
    <row r="137" s="6" customFormat="1"/>
    <row r="138" s="6" customFormat="1"/>
    <row r="139" s="6" customFormat="1" ht="20.25" spans="1:12">
      <c r="A139" s="39" t="s">
        <v>110</v>
      </c>
      <c r="B139" s="76"/>
      <c r="C139" s="76"/>
      <c r="D139" s="76"/>
      <c r="E139" s="76"/>
      <c r="F139" s="76"/>
      <c r="G139" s="76"/>
      <c r="H139" s="76"/>
      <c r="I139" s="76"/>
      <c r="J139" s="76"/>
      <c r="K139" s="76"/>
      <c r="L139" s="76"/>
    </row>
    <row r="140" s="6" customFormat="1" ht="15" spans="1:12">
      <c r="A140" s="77" t="s">
        <v>158</v>
      </c>
      <c r="B140" s="78"/>
      <c r="C140" s="78"/>
      <c r="D140" s="78"/>
      <c r="E140" s="78"/>
      <c r="F140" s="78"/>
      <c r="G140" s="78"/>
      <c r="H140" s="78"/>
      <c r="I140" s="78"/>
      <c r="J140" s="78"/>
      <c r="K140" s="78"/>
      <c r="L140" s="78"/>
    </row>
    <row r="141" s="6" customFormat="1" ht="15" spans="1:12">
      <c r="A141" s="44" t="s">
        <v>4</v>
      </c>
      <c r="B141" s="44" t="s">
        <v>5</v>
      </c>
      <c r="C141" s="44" t="s">
        <v>6</v>
      </c>
      <c r="D141" s="44" t="s">
        <v>7</v>
      </c>
      <c r="E141" s="44" t="s">
        <v>8</v>
      </c>
      <c r="F141" s="44" t="s">
        <v>9</v>
      </c>
      <c r="G141" s="64" t="s">
        <v>10</v>
      </c>
      <c r="H141" s="65"/>
      <c r="I141" s="65"/>
      <c r="J141" s="64" t="s">
        <v>11</v>
      </c>
      <c r="K141" s="64" t="s">
        <v>12</v>
      </c>
      <c r="L141" s="64" t="s">
        <v>13</v>
      </c>
    </row>
    <row r="142" ht="15" spans="1:12">
      <c r="A142" s="45"/>
      <c r="B142" s="45"/>
      <c r="C142" s="45"/>
      <c r="D142" s="45"/>
      <c r="E142" s="45"/>
      <c r="F142" s="45"/>
      <c r="G142" s="50" t="s">
        <v>14</v>
      </c>
      <c r="H142" s="50" t="s">
        <v>15</v>
      </c>
      <c r="I142" s="50" t="s">
        <v>16</v>
      </c>
      <c r="J142" s="65"/>
      <c r="K142" s="65"/>
      <c r="L142" s="65"/>
    </row>
    <row r="143" ht="26.25" spans="1:12">
      <c r="A143" s="79">
        <v>1</v>
      </c>
      <c r="B143" s="80" t="s">
        <v>159</v>
      </c>
      <c r="C143" s="80" t="s">
        <v>160</v>
      </c>
      <c r="D143" s="81" t="s">
        <v>161</v>
      </c>
      <c r="E143" s="81" t="s">
        <v>58</v>
      </c>
      <c r="F143" s="79"/>
      <c r="G143" s="70">
        <v>202509</v>
      </c>
      <c r="H143" s="70">
        <v>202509</v>
      </c>
      <c r="I143" s="79">
        <v>1</v>
      </c>
      <c r="J143" s="79">
        <v>1820</v>
      </c>
      <c r="K143" s="79">
        <v>818.89</v>
      </c>
      <c r="L143" s="79">
        <v>2638.89</v>
      </c>
    </row>
    <row r="144" ht="26.25" spans="1:12">
      <c r="A144" s="79">
        <v>2</v>
      </c>
      <c r="B144" s="80" t="s">
        <v>162</v>
      </c>
      <c r="C144" s="80" t="s">
        <v>163</v>
      </c>
      <c r="D144" s="81" t="s">
        <v>161</v>
      </c>
      <c r="E144" s="81" t="s">
        <v>58</v>
      </c>
      <c r="F144" s="79"/>
      <c r="G144" s="70">
        <v>202509</v>
      </c>
      <c r="H144" s="70">
        <v>202509</v>
      </c>
      <c r="I144" s="79">
        <v>1</v>
      </c>
      <c r="J144" s="79">
        <v>1820</v>
      </c>
      <c r="K144" s="79">
        <v>818.89</v>
      </c>
      <c r="L144" s="79">
        <v>2638.89</v>
      </c>
    </row>
    <row r="145" ht="26.25" spans="1:12">
      <c r="A145" s="79">
        <v>3</v>
      </c>
      <c r="B145" s="80" t="s">
        <v>164</v>
      </c>
      <c r="C145" s="80" t="s">
        <v>165</v>
      </c>
      <c r="D145" s="81" t="s">
        <v>161</v>
      </c>
      <c r="E145" s="81" t="s">
        <v>58</v>
      </c>
      <c r="F145" s="79"/>
      <c r="G145" s="70">
        <v>202509</v>
      </c>
      <c r="H145" s="70">
        <v>202509</v>
      </c>
      <c r="I145" s="79">
        <v>1</v>
      </c>
      <c r="J145" s="79">
        <v>1820</v>
      </c>
      <c r="K145" s="79">
        <v>818.89</v>
      </c>
      <c r="L145" s="79">
        <v>2638.89</v>
      </c>
    </row>
    <row r="146" ht="26.25" spans="1:12">
      <c r="A146" s="79">
        <v>4</v>
      </c>
      <c r="B146" s="80" t="s">
        <v>166</v>
      </c>
      <c r="C146" s="80" t="s">
        <v>167</v>
      </c>
      <c r="D146" s="81" t="s">
        <v>161</v>
      </c>
      <c r="E146" s="81" t="s">
        <v>58</v>
      </c>
      <c r="F146" s="79"/>
      <c r="G146" s="70">
        <v>202509</v>
      </c>
      <c r="H146" s="70">
        <v>202509</v>
      </c>
      <c r="I146" s="79">
        <v>1</v>
      </c>
      <c r="J146" s="79">
        <v>1820</v>
      </c>
      <c r="K146" s="79">
        <v>818.89</v>
      </c>
      <c r="L146" s="79">
        <v>2638.89</v>
      </c>
    </row>
    <row r="147" ht="26.25" spans="1:12">
      <c r="A147" s="79">
        <v>5</v>
      </c>
      <c r="B147" s="80" t="s">
        <v>168</v>
      </c>
      <c r="C147" s="80" t="s">
        <v>169</v>
      </c>
      <c r="D147" s="81" t="s">
        <v>161</v>
      </c>
      <c r="E147" s="81" t="s">
        <v>58</v>
      </c>
      <c r="F147" s="79"/>
      <c r="G147" s="70">
        <v>202509</v>
      </c>
      <c r="H147" s="70">
        <v>202509</v>
      </c>
      <c r="I147" s="79">
        <v>1</v>
      </c>
      <c r="J147" s="79">
        <v>1820</v>
      </c>
      <c r="K147" s="79">
        <v>818.89</v>
      </c>
      <c r="L147" s="79">
        <v>2638.89</v>
      </c>
    </row>
    <row r="148" ht="26.25" spans="1:12">
      <c r="A148" s="79">
        <v>6</v>
      </c>
      <c r="B148" s="80" t="s">
        <v>170</v>
      </c>
      <c r="C148" s="80" t="s">
        <v>171</v>
      </c>
      <c r="D148" s="81" t="s">
        <v>161</v>
      </c>
      <c r="E148" s="81" t="s">
        <v>58</v>
      </c>
      <c r="F148" s="79"/>
      <c r="G148" s="70">
        <v>202509</v>
      </c>
      <c r="H148" s="70">
        <v>202509</v>
      </c>
      <c r="I148" s="79">
        <v>1</v>
      </c>
      <c r="J148" s="79">
        <v>1820</v>
      </c>
      <c r="K148" s="79">
        <v>818.89</v>
      </c>
      <c r="L148" s="79">
        <v>2638.89</v>
      </c>
    </row>
    <row r="149" ht="26.25" spans="1:12">
      <c r="A149" s="79">
        <v>7</v>
      </c>
      <c r="B149" s="80" t="s">
        <v>172</v>
      </c>
      <c r="C149" s="80" t="s">
        <v>173</v>
      </c>
      <c r="D149" s="81" t="s">
        <v>161</v>
      </c>
      <c r="E149" s="81" t="s">
        <v>58</v>
      </c>
      <c r="F149" s="79"/>
      <c r="G149" s="70">
        <v>202509</v>
      </c>
      <c r="H149" s="70">
        <v>202509</v>
      </c>
      <c r="I149" s="79">
        <v>1</v>
      </c>
      <c r="J149" s="79">
        <v>1820</v>
      </c>
      <c r="K149" s="79">
        <v>818.89</v>
      </c>
      <c r="L149" s="79">
        <v>2638.89</v>
      </c>
    </row>
    <row r="150" spans="1:12">
      <c r="A150" s="82" t="s">
        <v>45</v>
      </c>
      <c r="B150" s="83"/>
      <c r="C150" s="83"/>
      <c r="D150" s="83"/>
      <c r="E150" s="83"/>
      <c r="F150" s="83"/>
      <c r="G150" s="83"/>
      <c r="H150" s="83"/>
      <c r="I150" s="79"/>
      <c r="J150" s="79">
        <v>12740</v>
      </c>
      <c r="K150" s="79">
        <v>5732.23</v>
      </c>
      <c r="L150" s="79">
        <v>18472.23</v>
      </c>
    </row>
    <row r="154" ht="20.25" spans="1:12">
      <c r="A154" s="39" t="s">
        <v>110</v>
      </c>
      <c r="B154" s="76"/>
      <c r="C154" s="76"/>
      <c r="D154" s="76"/>
      <c r="E154" s="76"/>
      <c r="F154" s="76"/>
      <c r="G154" s="76"/>
      <c r="H154" s="76"/>
      <c r="I154" s="76"/>
      <c r="J154" s="76"/>
      <c r="K154" s="76"/>
      <c r="L154" s="76"/>
    </row>
    <row r="155" ht="15" spans="1:12">
      <c r="A155" s="77" t="s">
        <v>158</v>
      </c>
      <c r="B155" s="78"/>
      <c r="C155" s="78"/>
      <c r="D155" s="78"/>
      <c r="E155" s="78"/>
      <c r="F155" s="78"/>
      <c r="G155" s="78"/>
      <c r="H155" s="78"/>
      <c r="I155" s="78"/>
      <c r="J155" s="78"/>
      <c r="K155" s="78"/>
      <c r="L155" s="78"/>
    </row>
    <row r="156" ht="15" spans="1:12">
      <c r="A156" s="44" t="s">
        <v>4</v>
      </c>
      <c r="B156" s="44" t="s">
        <v>5</v>
      </c>
      <c r="C156" s="44" t="s">
        <v>6</v>
      </c>
      <c r="D156" s="44" t="s">
        <v>7</v>
      </c>
      <c r="E156" s="44" t="s">
        <v>8</v>
      </c>
      <c r="F156" s="44" t="s">
        <v>9</v>
      </c>
      <c r="G156" s="64" t="s">
        <v>10</v>
      </c>
      <c r="H156" s="65"/>
      <c r="I156" s="65"/>
      <c r="J156" s="64" t="s">
        <v>11</v>
      </c>
      <c r="K156" s="64" t="s">
        <v>12</v>
      </c>
      <c r="L156" s="64" t="s">
        <v>13</v>
      </c>
    </row>
    <row r="157" ht="15" spans="1:12">
      <c r="A157" s="45"/>
      <c r="B157" s="45"/>
      <c r="C157" s="45"/>
      <c r="D157" s="45"/>
      <c r="E157" s="45"/>
      <c r="F157" s="45"/>
      <c r="G157" s="50" t="s">
        <v>14</v>
      </c>
      <c r="H157" s="50" t="s">
        <v>15</v>
      </c>
      <c r="I157" s="50" t="s">
        <v>16</v>
      </c>
      <c r="J157" s="65"/>
      <c r="K157" s="65"/>
      <c r="L157" s="65"/>
    </row>
    <row r="158" ht="26.25" spans="1:12">
      <c r="A158" s="79">
        <v>1</v>
      </c>
      <c r="B158" s="80" t="s">
        <v>159</v>
      </c>
      <c r="C158" s="80" t="s">
        <v>160</v>
      </c>
      <c r="D158" s="81" t="s">
        <v>161</v>
      </c>
      <c r="E158" s="81" t="s">
        <v>58</v>
      </c>
      <c r="F158" s="79"/>
      <c r="G158" s="70">
        <v>202508</v>
      </c>
      <c r="H158" s="70">
        <v>202508</v>
      </c>
      <c r="I158" s="79">
        <v>1</v>
      </c>
      <c r="J158" s="79">
        <v>1820</v>
      </c>
      <c r="K158" s="79">
        <v>818.89</v>
      </c>
      <c r="L158" s="79">
        <v>2638.89</v>
      </c>
    </row>
    <row r="159" ht="26.25" spans="1:12">
      <c r="A159" s="79">
        <v>2</v>
      </c>
      <c r="B159" s="80" t="s">
        <v>162</v>
      </c>
      <c r="C159" s="80" t="s">
        <v>163</v>
      </c>
      <c r="D159" s="81" t="s">
        <v>161</v>
      </c>
      <c r="E159" s="81" t="s">
        <v>58</v>
      </c>
      <c r="F159" s="79"/>
      <c r="G159" s="70">
        <v>202508</v>
      </c>
      <c r="H159" s="70">
        <v>202508</v>
      </c>
      <c r="I159" s="79">
        <v>1</v>
      </c>
      <c r="J159" s="79">
        <v>1820</v>
      </c>
      <c r="K159" s="79">
        <v>818.89</v>
      </c>
      <c r="L159" s="79">
        <v>2638.89</v>
      </c>
    </row>
    <row r="160" ht="26.25" spans="1:12">
      <c r="A160" s="79">
        <v>3</v>
      </c>
      <c r="B160" s="80" t="s">
        <v>164</v>
      </c>
      <c r="C160" s="80" t="s">
        <v>165</v>
      </c>
      <c r="D160" s="81" t="s">
        <v>161</v>
      </c>
      <c r="E160" s="81" t="s">
        <v>58</v>
      </c>
      <c r="F160" s="79"/>
      <c r="G160" s="70">
        <v>202508</v>
      </c>
      <c r="H160" s="70">
        <v>202508</v>
      </c>
      <c r="I160" s="79">
        <v>1</v>
      </c>
      <c r="J160" s="79">
        <v>1820</v>
      </c>
      <c r="K160" s="79">
        <v>818.89</v>
      </c>
      <c r="L160" s="79">
        <v>2638.89</v>
      </c>
    </row>
    <row r="161" ht="26.25" spans="1:12">
      <c r="A161" s="79">
        <v>4</v>
      </c>
      <c r="B161" s="80" t="s">
        <v>166</v>
      </c>
      <c r="C161" s="80" t="s">
        <v>167</v>
      </c>
      <c r="D161" s="81" t="s">
        <v>161</v>
      </c>
      <c r="E161" s="81" t="s">
        <v>58</v>
      </c>
      <c r="F161" s="79"/>
      <c r="G161" s="70">
        <v>202508</v>
      </c>
      <c r="H161" s="70">
        <v>202508</v>
      </c>
      <c r="I161" s="79">
        <v>1</v>
      </c>
      <c r="J161" s="79">
        <v>1820</v>
      </c>
      <c r="K161" s="79">
        <v>818.89</v>
      </c>
      <c r="L161" s="79">
        <v>2638.89</v>
      </c>
    </row>
    <row r="162" ht="26.25" spans="1:12">
      <c r="A162" s="79">
        <v>5</v>
      </c>
      <c r="B162" s="80" t="s">
        <v>168</v>
      </c>
      <c r="C162" s="80" t="s">
        <v>169</v>
      </c>
      <c r="D162" s="81" t="s">
        <v>161</v>
      </c>
      <c r="E162" s="81" t="s">
        <v>58</v>
      </c>
      <c r="F162" s="79"/>
      <c r="G162" s="70">
        <v>202508</v>
      </c>
      <c r="H162" s="70">
        <v>202508</v>
      </c>
      <c r="I162" s="79">
        <v>1</v>
      </c>
      <c r="J162" s="79">
        <v>1820</v>
      </c>
      <c r="K162" s="79">
        <v>818.89</v>
      </c>
      <c r="L162" s="79">
        <v>2638.89</v>
      </c>
    </row>
    <row r="163" ht="26.25" spans="1:12">
      <c r="A163" s="79">
        <v>6</v>
      </c>
      <c r="B163" s="80" t="s">
        <v>170</v>
      </c>
      <c r="C163" s="80" t="s">
        <v>171</v>
      </c>
      <c r="D163" s="81" t="s">
        <v>161</v>
      </c>
      <c r="E163" s="81" t="s">
        <v>58</v>
      </c>
      <c r="F163" s="79"/>
      <c r="G163" s="70">
        <v>202508</v>
      </c>
      <c r="H163" s="70">
        <v>202508</v>
      </c>
      <c r="I163" s="79">
        <v>1</v>
      </c>
      <c r="J163" s="79">
        <v>1820</v>
      </c>
      <c r="K163" s="79">
        <v>818.89</v>
      </c>
      <c r="L163" s="79">
        <v>2638.89</v>
      </c>
    </row>
    <row r="164" ht="26.25" spans="1:12">
      <c r="A164" s="79">
        <v>7</v>
      </c>
      <c r="B164" s="80" t="s">
        <v>172</v>
      </c>
      <c r="C164" s="80" t="s">
        <v>173</v>
      </c>
      <c r="D164" s="81" t="s">
        <v>161</v>
      </c>
      <c r="E164" s="81" t="s">
        <v>58</v>
      </c>
      <c r="F164" s="79"/>
      <c r="G164" s="70">
        <v>202508</v>
      </c>
      <c r="H164" s="70">
        <v>202508</v>
      </c>
      <c r="I164" s="79">
        <v>1</v>
      </c>
      <c r="J164" s="79">
        <v>1820</v>
      </c>
      <c r="K164" s="79">
        <v>818.89</v>
      </c>
      <c r="L164" s="79">
        <v>2638.89</v>
      </c>
    </row>
    <row r="165" spans="1:12">
      <c r="A165" s="82" t="s">
        <v>45</v>
      </c>
      <c r="B165" s="83"/>
      <c r="C165" s="83"/>
      <c r="D165" s="83"/>
      <c r="E165" s="83"/>
      <c r="F165" s="83"/>
      <c r="G165" s="83"/>
      <c r="H165" s="83"/>
      <c r="I165" s="79"/>
      <c r="J165" s="79">
        <v>12740</v>
      </c>
      <c r="K165" s="79">
        <v>5732.23</v>
      </c>
      <c r="L165" s="79">
        <v>18472.23</v>
      </c>
    </row>
    <row r="170" s="7" customFormat="1" ht="22.5" spans="1:12">
      <c r="A170" s="84" t="s">
        <v>2</v>
      </c>
      <c r="B170" s="84"/>
      <c r="C170" s="84"/>
      <c r="D170" s="84"/>
      <c r="E170" s="84"/>
      <c r="F170" s="84"/>
      <c r="G170" s="84"/>
      <c r="H170" s="84"/>
      <c r="I170" s="84"/>
      <c r="J170" s="84"/>
      <c r="K170" s="84"/>
      <c r="L170" s="84"/>
    </row>
    <row r="171" s="7" customFormat="1" spans="1:12">
      <c r="A171" s="85" t="s">
        <v>174</v>
      </c>
      <c r="B171" s="85"/>
      <c r="C171" s="85"/>
      <c r="D171" s="85"/>
      <c r="E171" s="96"/>
      <c r="F171" s="85" t="s">
        <v>175</v>
      </c>
      <c r="G171" s="85"/>
      <c r="H171" s="85"/>
      <c r="I171" s="85"/>
      <c r="J171" s="98">
        <v>45915</v>
      </c>
      <c r="K171" s="85"/>
      <c r="L171" s="85"/>
    </row>
    <row r="172" s="7" customFormat="1" spans="1:12">
      <c r="A172" s="86" t="s">
        <v>4</v>
      </c>
      <c r="B172" s="86" t="s">
        <v>5</v>
      </c>
      <c r="C172" s="86" t="s">
        <v>6</v>
      </c>
      <c r="D172" s="86" t="s">
        <v>124</v>
      </c>
      <c r="E172" s="86" t="s">
        <v>125</v>
      </c>
      <c r="F172" s="86" t="s">
        <v>10</v>
      </c>
      <c r="G172" s="86"/>
      <c r="H172" s="86"/>
      <c r="I172" s="86" t="s">
        <v>126</v>
      </c>
      <c r="J172" s="86" t="s">
        <v>127</v>
      </c>
      <c r="K172" s="86" t="s">
        <v>128</v>
      </c>
      <c r="L172" s="86" t="s">
        <v>129</v>
      </c>
    </row>
    <row r="173" s="7" customFormat="1" spans="1:12">
      <c r="A173" s="86"/>
      <c r="B173" s="86"/>
      <c r="C173" s="86"/>
      <c r="D173" s="86"/>
      <c r="E173" s="86"/>
      <c r="F173" s="86" t="s">
        <v>14</v>
      </c>
      <c r="G173" s="86" t="s">
        <v>15</v>
      </c>
      <c r="H173" s="86" t="s">
        <v>16</v>
      </c>
      <c r="I173" s="86"/>
      <c r="J173" s="86"/>
      <c r="K173" s="86"/>
      <c r="L173" s="86"/>
    </row>
    <row r="174" s="7" customFormat="1" spans="1:12">
      <c r="A174" s="86">
        <v>1</v>
      </c>
      <c r="B174" s="87" t="s">
        <v>176</v>
      </c>
      <c r="C174" s="88" t="s">
        <v>177</v>
      </c>
      <c r="D174" s="86" t="s">
        <v>178</v>
      </c>
      <c r="E174" s="86" t="s">
        <v>21</v>
      </c>
      <c r="F174" s="86">
        <v>202508</v>
      </c>
      <c r="G174" s="86">
        <v>202508</v>
      </c>
      <c r="H174" s="86">
        <v>1</v>
      </c>
      <c r="I174" s="86">
        <v>4416</v>
      </c>
      <c r="J174" s="99">
        <v>762.2</v>
      </c>
      <c r="K174" s="99">
        <v>1820</v>
      </c>
      <c r="L174" s="99">
        <f t="shared" ref="L174:L188" si="8">J174+K174</f>
        <v>2582.2</v>
      </c>
    </row>
    <row r="175" s="7" customFormat="1" spans="1:12">
      <c r="A175" s="86">
        <v>2</v>
      </c>
      <c r="B175" s="87" t="s">
        <v>179</v>
      </c>
      <c r="C175" s="88" t="s">
        <v>180</v>
      </c>
      <c r="D175" s="86" t="s">
        <v>178</v>
      </c>
      <c r="E175" s="86" t="s">
        <v>21</v>
      </c>
      <c r="F175" s="86">
        <v>202508</v>
      </c>
      <c r="G175" s="86">
        <v>202508</v>
      </c>
      <c r="H175" s="86">
        <v>1</v>
      </c>
      <c r="I175" s="86">
        <v>4416</v>
      </c>
      <c r="J175" s="99">
        <v>762.2</v>
      </c>
      <c r="K175" s="99">
        <v>1820</v>
      </c>
      <c r="L175" s="99">
        <f t="shared" si="8"/>
        <v>2582.2</v>
      </c>
    </row>
    <row r="176" s="7" customFormat="1" spans="1:12">
      <c r="A176" s="86">
        <v>3</v>
      </c>
      <c r="B176" s="87" t="s">
        <v>181</v>
      </c>
      <c r="C176" s="88" t="s">
        <v>182</v>
      </c>
      <c r="D176" s="86" t="s">
        <v>178</v>
      </c>
      <c r="E176" s="86" t="s">
        <v>21</v>
      </c>
      <c r="F176" s="86">
        <v>202508</v>
      </c>
      <c r="G176" s="86">
        <v>202508</v>
      </c>
      <c r="H176" s="86">
        <v>1</v>
      </c>
      <c r="I176" s="86">
        <v>4416</v>
      </c>
      <c r="J176" s="99">
        <v>762.2</v>
      </c>
      <c r="K176" s="99">
        <v>1820</v>
      </c>
      <c r="L176" s="99">
        <f t="shared" si="8"/>
        <v>2582.2</v>
      </c>
    </row>
    <row r="177" s="7" customFormat="1" spans="1:12">
      <c r="A177" s="86">
        <v>4</v>
      </c>
      <c r="B177" s="87" t="s">
        <v>183</v>
      </c>
      <c r="C177" s="88" t="s">
        <v>184</v>
      </c>
      <c r="D177" s="86" t="s">
        <v>178</v>
      </c>
      <c r="E177" s="86" t="s">
        <v>21</v>
      </c>
      <c r="F177" s="86">
        <v>202508</v>
      </c>
      <c r="G177" s="86">
        <v>202508</v>
      </c>
      <c r="H177" s="86">
        <v>1</v>
      </c>
      <c r="I177" s="86">
        <v>4416</v>
      </c>
      <c r="J177" s="99">
        <v>762.2</v>
      </c>
      <c r="K177" s="99">
        <v>1820</v>
      </c>
      <c r="L177" s="99">
        <f t="shared" si="8"/>
        <v>2582.2</v>
      </c>
    </row>
    <row r="178" s="7" customFormat="1" spans="1:12">
      <c r="A178" s="86">
        <v>5</v>
      </c>
      <c r="B178" s="87" t="s">
        <v>185</v>
      </c>
      <c r="C178" s="88" t="s">
        <v>186</v>
      </c>
      <c r="D178" s="86" t="s">
        <v>178</v>
      </c>
      <c r="E178" s="86" t="s">
        <v>21</v>
      </c>
      <c r="F178" s="86">
        <v>202508</v>
      </c>
      <c r="G178" s="86">
        <v>202508</v>
      </c>
      <c r="H178" s="86">
        <v>1</v>
      </c>
      <c r="I178" s="86">
        <v>4416</v>
      </c>
      <c r="J178" s="99">
        <v>762.2</v>
      </c>
      <c r="K178" s="99">
        <v>1820</v>
      </c>
      <c r="L178" s="99">
        <f t="shared" si="8"/>
        <v>2582.2</v>
      </c>
    </row>
    <row r="179" s="7" customFormat="1" spans="1:12">
      <c r="A179" s="86">
        <v>6</v>
      </c>
      <c r="B179" s="87" t="s">
        <v>187</v>
      </c>
      <c r="C179" s="88" t="s">
        <v>188</v>
      </c>
      <c r="D179" s="86" t="s">
        <v>178</v>
      </c>
      <c r="E179" s="86" t="s">
        <v>21</v>
      </c>
      <c r="F179" s="86">
        <v>202508</v>
      </c>
      <c r="G179" s="86">
        <v>202508</v>
      </c>
      <c r="H179" s="86">
        <v>1</v>
      </c>
      <c r="I179" s="86">
        <v>4416</v>
      </c>
      <c r="J179" s="99">
        <v>762.2</v>
      </c>
      <c r="K179" s="99">
        <v>1820</v>
      </c>
      <c r="L179" s="99">
        <f t="shared" si="8"/>
        <v>2582.2</v>
      </c>
    </row>
    <row r="180" s="7" customFormat="1" spans="1:12">
      <c r="A180" s="86">
        <v>7</v>
      </c>
      <c r="B180" s="87" t="s">
        <v>189</v>
      </c>
      <c r="C180" s="88" t="s">
        <v>190</v>
      </c>
      <c r="D180" s="86" t="s">
        <v>178</v>
      </c>
      <c r="E180" s="86" t="s">
        <v>21</v>
      </c>
      <c r="F180" s="86">
        <v>202508</v>
      </c>
      <c r="G180" s="86">
        <v>202508</v>
      </c>
      <c r="H180" s="86">
        <v>1</v>
      </c>
      <c r="I180" s="86">
        <v>4416</v>
      </c>
      <c r="J180" s="99">
        <v>762.2</v>
      </c>
      <c r="K180" s="99">
        <v>1820</v>
      </c>
      <c r="L180" s="99">
        <f t="shared" si="8"/>
        <v>2582.2</v>
      </c>
    </row>
    <row r="181" s="7" customFormat="1" spans="1:12">
      <c r="A181" s="86">
        <v>8</v>
      </c>
      <c r="B181" s="87" t="s">
        <v>191</v>
      </c>
      <c r="C181" s="88" t="s">
        <v>192</v>
      </c>
      <c r="D181" s="86" t="s">
        <v>178</v>
      </c>
      <c r="E181" s="86" t="s">
        <v>21</v>
      </c>
      <c r="F181" s="86">
        <v>202508</v>
      </c>
      <c r="G181" s="86">
        <v>202508</v>
      </c>
      <c r="H181" s="86">
        <v>1</v>
      </c>
      <c r="I181" s="86">
        <v>4416</v>
      </c>
      <c r="J181" s="99">
        <v>762.2</v>
      </c>
      <c r="K181" s="99">
        <v>1820</v>
      </c>
      <c r="L181" s="99">
        <f t="shared" si="8"/>
        <v>2582.2</v>
      </c>
    </row>
    <row r="182" s="7" customFormat="1" spans="1:12">
      <c r="A182" s="86">
        <v>9</v>
      </c>
      <c r="B182" s="87" t="s">
        <v>193</v>
      </c>
      <c r="C182" s="88" t="s">
        <v>194</v>
      </c>
      <c r="D182" s="86" t="s">
        <v>178</v>
      </c>
      <c r="E182" s="86" t="s">
        <v>21</v>
      </c>
      <c r="F182" s="86">
        <v>202508</v>
      </c>
      <c r="G182" s="86">
        <v>202508</v>
      </c>
      <c r="H182" s="86">
        <v>1</v>
      </c>
      <c r="I182" s="86">
        <v>4416</v>
      </c>
      <c r="J182" s="99">
        <v>762.2</v>
      </c>
      <c r="K182" s="99">
        <v>1820</v>
      </c>
      <c r="L182" s="99">
        <f t="shared" si="8"/>
        <v>2582.2</v>
      </c>
    </row>
    <row r="183" s="7" customFormat="1" spans="1:12">
      <c r="A183" s="86">
        <v>10</v>
      </c>
      <c r="B183" s="89" t="s">
        <v>195</v>
      </c>
      <c r="C183" s="90" t="s">
        <v>196</v>
      </c>
      <c r="D183" s="86" t="s">
        <v>178</v>
      </c>
      <c r="E183" s="86" t="s">
        <v>21</v>
      </c>
      <c r="F183" s="86">
        <v>202508</v>
      </c>
      <c r="G183" s="86">
        <v>202508</v>
      </c>
      <c r="H183" s="86">
        <v>1</v>
      </c>
      <c r="I183" s="86">
        <v>4416</v>
      </c>
      <c r="J183" s="99">
        <v>762.2</v>
      </c>
      <c r="K183" s="99">
        <v>1820</v>
      </c>
      <c r="L183" s="99">
        <f t="shared" si="8"/>
        <v>2582.2</v>
      </c>
    </row>
    <row r="184" s="7" customFormat="1" spans="1:12">
      <c r="A184" s="86">
        <v>11</v>
      </c>
      <c r="B184" s="91" t="s">
        <v>197</v>
      </c>
      <c r="C184" s="92" t="s">
        <v>198</v>
      </c>
      <c r="D184" s="86" t="s">
        <v>178</v>
      </c>
      <c r="E184" s="86" t="s">
        <v>21</v>
      </c>
      <c r="F184" s="86">
        <v>202508</v>
      </c>
      <c r="G184" s="86">
        <v>202508</v>
      </c>
      <c r="H184" s="86">
        <v>1</v>
      </c>
      <c r="I184" s="86">
        <v>4416</v>
      </c>
      <c r="J184" s="99">
        <v>762.2</v>
      </c>
      <c r="K184" s="99">
        <v>1820</v>
      </c>
      <c r="L184" s="99">
        <f t="shared" si="8"/>
        <v>2582.2</v>
      </c>
    </row>
    <row r="185" s="7" customFormat="1" spans="1:12">
      <c r="A185" s="86">
        <v>12</v>
      </c>
      <c r="B185" s="91" t="s">
        <v>199</v>
      </c>
      <c r="C185" s="93" t="s">
        <v>200</v>
      </c>
      <c r="D185" s="86" t="s">
        <v>178</v>
      </c>
      <c r="E185" s="86" t="s">
        <v>21</v>
      </c>
      <c r="F185" s="86">
        <v>202508</v>
      </c>
      <c r="G185" s="86">
        <v>202508</v>
      </c>
      <c r="H185" s="86">
        <v>1</v>
      </c>
      <c r="I185" s="86">
        <v>4416</v>
      </c>
      <c r="J185" s="99">
        <v>762.2</v>
      </c>
      <c r="K185" s="99">
        <v>1820</v>
      </c>
      <c r="L185" s="99">
        <f t="shared" si="8"/>
        <v>2582.2</v>
      </c>
    </row>
    <row r="186" s="7" customFormat="1" spans="1:12">
      <c r="A186" s="86">
        <v>13</v>
      </c>
      <c r="B186" s="91" t="s">
        <v>201</v>
      </c>
      <c r="C186" s="90" t="s">
        <v>202</v>
      </c>
      <c r="D186" s="86" t="s">
        <v>178</v>
      </c>
      <c r="E186" s="86" t="s">
        <v>21</v>
      </c>
      <c r="F186" s="86">
        <v>202508</v>
      </c>
      <c r="G186" s="86">
        <v>202508</v>
      </c>
      <c r="H186" s="86">
        <v>1</v>
      </c>
      <c r="I186" s="86">
        <v>4416</v>
      </c>
      <c r="J186" s="99">
        <v>762.2</v>
      </c>
      <c r="K186" s="99">
        <v>1820</v>
      </c>
      <c r="L186" s="99">
        <f t="shared" si="8"/>
        <v>2582.2</v>
      </c>
    </row>
    <row r="187" s="7" customFormat="1" spans="1:12">
      <c r="A187" s="86">
        <v>14</v>
      </c>
      <c r="B187" s="94" t="s">
        <v>203</v>
      </c>
      <c r="C187" s="95" t="s">
        <v>204</v>
      </c>
      <c r="D187" s="86" t="s">
        <v>178</v>
      </c>
      <c r="E187" s="86" t="s">
        <v>21</v>
      </c>
      <c r="F187" s="86">
        <v>202508</v>
      </c>
      <c r="G187" s="86">
        <v>202508</v>
      </c>
      <c r="H187" s="86">
        <v>1</v>
      </c>
      <c r="I187" s="86">
        <v>4416</v>
      </c>
      <c r="J187" s="99">
        <v>762.2</v>
      </c>
      <c r="K187" s="99">
        <v>1820</v>
      </c>
      <c r="L187" s="99">
        <f t="shared" si="8"/>
        <v>2582.2</v>
      </c>
    </row>
    <row r="188" s="7" customFormat="1" spans="1:12">
      <c r="A188" s="86">
        <v>15</v>
      </c>
      <c r="B188" s="94" t="s">
        <v>205</v>
      </c>
      <c r="C188" s="95" t="s">
        <v>206</v>
      </c>
      <c r="D188" s="86" t="s">
        <v>178</v>
      </c>
      <c r="E188" s="86" t="s">
        <v>21</v>
      </c>
      <c r="F188" s="86">
        <v>202508</v>
      </c>
      <c r="G188" s="86">
        <v>202508</v>
      </c>
      <c r="H188" s="86">
        <v>1</v>
      </c>
      <c r="I188" s="86">
        <v>4416</v>
      </c>
      <c r="J188" s="99">
        <v>762.2</v>
      </c>
      <c r="K188" s="99">
        <v>1820</v>
      </c>
      <c r="L188" s="99">
        <f t="shared" si="8"/>
        <v>2582.2</v>
      </c>
    </row>
    <row r="189" s="7" customFormat="1" spans="1:12">
      <c r="A189" s="91" t="s">
        <v>207</v>
      </c>
      <c r="B189" s="86"/>
      <c r="C189" s="86"/>
      <c r="D189" s="86"/>
      <c r="E189" s="86"/>
      <c r="F189" s="86"/>
      <c r="G189" s="86"/>
      <c r="H189" s="86"/>
      <c r="I189" s="86"/>
      <c r="J189" s="99">
        <f t="shared" ref="J189:L189" si="9">SUM(J174:J188)</f>
        <v>11433</v>
      </c>
      <c r="K189" s="99">
        <f t="shared" si="9"/>
        <v>27300</v>
      </c>
      <c r="L189" s="99">
        <f t="shared" si="9"/>
        <v>38733</v>
      </c>
    </row>
  </sheetData>
  <mergeCells count="143">
    <mergeCell ref="A1:L1"/>
    <mergeCell ref="A7:L7"/>
    <mergeCell ref="A8:L8"/>
    <mergeCell ref="G9:I9"/>
    <mergeCell ref="A22:H22"/>
    <mergeCell ref="A23:H23"/>
    <mergeCell ref="A26:L26"/>
    <mergeCell ref="G27:L27"/>
    <mergeCell ref="G28:I28"/>
    <mergeCell ref="A45:B45"/>
    <mergeCell ref="A46:L46"/>
    <mergeCell ref="A47:F47"/>
    <mergeCell ref="G47:L47"/>
    <mergeCell ref="G48:I48"/>
    <mergeCell ref="A57:H57"/>
    <mergeCell ref="A59:B59"/>
    <mergeCell ref="A60:L60"/>
    <mergeCell ref="A61:F61"/>
    <mergeCell ref="G61:L61"/>
    <mergeCell ref="G62:I62"/>
    <mergeCell ref="A77:H77"/>
    <mergeCell ref="A81:B81"/>
    <mergeCell ref="A82:L82"/>
    <mergeCell ref="A83:F83"/>
    <mergeCell ref="G83:L83"/>
    <mergeCell ref="G84:I84"/>
    <mergeCell ref="A99:H99"/>
    <mergeCell ref="A105:L105"/>
    <mergeCell ref="A106:L106"/>
    <mergeCell ref="G107:I107"/>
    <mergeCell ref="A113:H113"/>
    <mergeCell ref="A117:L117"/>
    <mergeCell ref="A118:C118"/>
    <mergeCell ref="D118:E118"/>
    <mergeCell ref="F118:H118"/>
    <mergeCell ref="I118:J118"/>
    <mergeCell ref="K118:L118"/>
    <mergeCell ref="F119:H119"/>
    <mergeCell ref="A134:I134"/>
    <mergeCell ref="A135:I135"/>
    <mergeCell ref="A139:L139"/>
    <mergeCell ref="A140:L140"/>
    <mergeCell ref="G141:I141"/>
    <mergeCell ref="A150:H150"/>
    <mergeCell ref="A154:L154"/>
    <mergeCell ref="A155:L155"/>
    <mergeCell ref="G156:I156"/>
    <mergeCell ref="A165:H165"/>
    <mergeCell ref="A170:L170"/>
    <mergeCell ref="A171:D171"/>
    <mergeCell ref="F171:I171"/>
    <mergeCell ref="J171:L171"/>
    <mergeCell ref="F172:H172"/>
    <mergeCell ref="A9:A10"/>
    <mergeCell ref="A28:A29"/>
    <mergeCell ref="A48:A49"/>
    <mergeCell ref="A62:A63"/>
    <mergeCell ref="A84:A85"/>
    <mergeCell ref="A107:A108"/>
    <mergeCell ref="A119:A120"/>
    <mergeCell ref="A141:A142"/>
    <mergeCell ref="A156:A157"/>
    <mergeCell ref="A172:A173"/>
    <mergeCell ref="B9:B10"/>
    <mergeCell ref="B28:B29"/>
    <mergeCell ref="B48:B49"/>
    <mergeCell ref="B62:B63"/>
    <mergeCell ref="B84:B85"/>
    <mergeCell ref="B107:B108"/>
    <mergeCell ref="B119:B120"/>
    <mergeCell ref="B141:B142"/>
    <mergeCell ref="B156:B157"/>
    <mergeCell ref="B172:B173"/>
    <mergeCell ref="C9:C10"/>
    <mergeCell ref="C28:C29"/>
    <mergeCell ref="C48:C49"/>
    <mergeCell ref="C62:C63"/>
    <mergeCell ref="C84:C85"/>
    <mergeCell ref="C107:C108"/>
    <mergeCell ref="C119:C120"/>
    <mergeCell ref="C141:C142"/>
    <mergeCell ref="C156:C157"/>
    <mergeCell ref="C172:C173"/>
    <mergeCell ref="D9:D10"/>
    <mergeCell ref="D28:D29"/>
    <mergeCell ref="D48:D49"/>
    <mergeCell ref="D62:D63"/>
    <mergeCell ref="D84:D85"/>
    <mergeCell ref="D107:D108"/>
    <mergeCell ref="D119:D120"/>
    <mergeCell ref="D141:D142"/>
    <mergeCell ref="D156:D157"/>
    <mergeCell ref="D172:D173"/>
    <mergeCell ref="E9:E10"/>
    <mergeCell ref="E28:E29"/>
    <mergeCell ref="E48:E49"/>
    <mergeCell ref="E62:E63"/>
    <mergeCell ref="E84:E85"/>
    <mergeCell ref="E107:E108"/>
    <mergeCell ref="E119:E120"/>
    <mergeCell ref="E141:E142"/>
    <mergeCell ref="E156:E157"/>
    <mergeCell ref="E172:E173"/>
    <mergeCell ref="F9:F10"/>
    <mergeCell ref="F28:F29"/>
    <mergeCell ref="F48:F49"/>
    <mergeCell ref="F62:F63"/>
    <mergeCell ref="F84:F85"/>
    <mergeCell ref="F107:F108"/>
    <mergeCell ref="F141:F142"/>
    <mergeCell ref="F156:F157"/>
    <mergeCell ref="I119:I120"/>
    <mergeCell ref="I172:I173"/>
    <mergeCell ref="J9:J10"/>
    <mergeCell ref="J28:J29"/>
    <mergeCell ref="J48:J49"/>
    <mergeCell ref="J62:J63"/>
    <mergeCell ref="J84:J85"/>
    <mergeCell ref="J107:J108"/>
    <mergeCell ref="J119:J120"/>
    <mergeCell ref="J141:J142"/>
    <mergeCell ref="J156:J157"/>
    <mergeCell ref="J172:J173"/>
    <mergeCell ref="K9:K10"/>
    <mergeCell ref="K28:K29"/>
    <mergeCell ref="K48:K49"/>
    <mergeCell ref="K62:K63"/>
    <mergeCell ref="K84:K85"/>
    <mergeCell ref="K107:K108"/>
    <mergeCell ref="K119:K120"/>
    <mergeCell ref="K141:K142"/>
    <mergeCell ref="K156:K157"/>
    <mergeCell ref="K172:K173"/>
    <mergeCell ref="L9:L10"/>
    <mergeCell ref="L28:L29"/>
    <mergeCell ref="L48:L49"/>
    <mergeCell ref="L62:L63"/>
    <mergeCell ref="L84:L85"/>
    <mergeCell ref="L119:L120"/>
    <mergeCell ref="L141:L142"/>
    <mergeCell ref="L156:L157"/>
    <mergeCell ref="L172:L173"/>
    <mergeCell ref="A2:L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2025-10-10T08:06:00Z</dcterms:created>
  <dcterms:modified xsi:type="dcterms:W3CDTF">2025-10-11T03:33:43Z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1CB3572F1E1B479FB95719105C6D7017_11</vt:lpwstr>
  </property>
  <property fmtid="{D5CDD505-2E9C-101B-9397-08002B2CF9AE}" pid="3" name="KSOProductBuildVer">
    <vt:lpwstr>2052-12.1.0.20783</vt:lpwstr>
  </property>
</Properties>
</file>